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XKW227\Desktop\Aide Energie\"/>
    </mc:Choice>
  </mc:AlternateContent>
  <bookViews>
    <workbookView xWindow="0" yWindow="0" windowWidth="28800" windowHeight="12450"/>
  </bookViews>
  <sheets>
    <sheet name="Info" sheetId="1" r:id="rId1"/>
    <sheet name="Electricité" sheetId="2" r:id="rId2"/>
    <sheet name="Gaz" sheetId="3" r:id="rId3"/>
    <sheet name="Chaleur" sheetId="4" r:id="rId4"/>
    <sheet name="Froid" sheetId="5" r:id="rId5"/>
    <sheet name="Gasoil" sheetId="6" r:id="rId6"/>
    <sheet name="Biomasse" sheetId="7" r:id="rId7"/>
    <sheet name="Chaleur injectée" sheetId="8"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8" l="1"/>
  <c r="C6" i="8" s="1"/>
  <c r="C4" i="8"/>
  <c r="A8" i="7"/>
  <c r="C7" i="7"/>
  <c r="A7" i="7"/>
  <c r="C6" i="7"/>
  <c r="C8" i="7" s="1"/>
  <c r="C5" i="6"/>
  <c r="C6" i="6" s="1"/>
  <c r="C4" i="6"/>
  <c r="C5" i="5"/>
  <c r="C6" i="5" s="1"/>
  <c r="C4" i="5"/>
  <c r="C5" i="4"/>
  <c r="C6" i="4" s="1"/>
  <c r="C4" i="4"/>
  <c r="E106" i="3"/>
  <c r="E105" i="3"/>
  <c r="E104" i="3"/>
  <c r="E103" i="3"/>
  <c r="E102" i="3"/>
  <c r="E101" i="3"/>
  <c r="E100" i="3"/>
  <c r="E99" i="3"/>
  <c r="E98" i="3"/>
  <c r="E97" i="3"/>
  <c r="E96" i="3"/>
  <c r="E95" i="3"/>
  <c r="E94" i="3"/>
  <c r="E93" i="3"/>
  <c r="E92" i="3"/>
  <c r="E91" i="3"/>
  <c r="E90" i="3"/>
  <c r="E89" i="3"/>
  <c r="E88" i="3"/>
  <c r="E87" i="3"/>
  <c r="E86" i="3"/>
  <c r="E85" i="3"/>
  <c r="E84" i="3"/>
  <c r="E83" i="3"/>
  <c r="E82" i="3"/>
  <c r="E81" i="3"/>
  <c r="E80" i="3"/>
  <c r="E79" i="3"/>
  <c r="E78" i="3"/>
  <c r="E77" i="3"/>
  <c r="E76" i="3"/>
  <c r="E75" i="3"/>
  <c r="E74" i="3"/>
  <c r="E73" i="3"/>
  <c r="E72" i="3"/>
  <c r="E71" i="3"/>
  <c r="E70" i="3"/>
  <c r="E69" i="3"/>
  <c r="E68" i="3"/>
  <c r="E67" i="3"/>
  <c r="E66" i="3"/>
  <c r="E65" i="3"/>
  <c r="E64" i="3"/>
  <c r="E63" i="3"/>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C5" i="3" s="1"/>
  <c r="C6" i="3" s="1"/>
  <c r="C4" i="3"/>
  <c r="C5" i="2"/>
  <c r="C6" i="2" s="1"/>
  <c r="C4" i="2"/>
</calcChain>
</file>

<file path=xl/sharedStrings.xml><?xml version="1.0" encoding="utf-8"?>
<sst xmlns="http://schemas.openxmlformats.org/spreadsheetml/2006/main" count="176" uniqueCount="50">
  <si>
    <t>Ce fichier est destiné à supporter d'obtenir les données nécessaires pour une demande d'aide aux entreprises particulièrement touchées par la hausse des
prix de l’énergie causée par l’agression de la Russie contre l’Ukraine, surtout pour un grand nombre de factures (&gt;16).</t>
  </si>
  <si>
    <t>Veuillez joindre ce fichier dans un ZIP avec les factures correspondantes.</t>
  </si>
  <si>
    <t>Note: L'exemple n'entre pas dans votre calcul.</t>
  </si>
  <si>
    <t>Informations sur le régime:</t>
  </si>
  <si>
    <t>- Texte de la loi:</t>
  </si>
  <si>
    <t>Version consolidée applicable au 01/01/2023 : Loi du 15 juillet 2022 visant à mettre en place un régime d’aides aux entreprises particulièrement touchées par la hausse des prix de l’énergie causée par l’agression de la Russie contre l’Ukraine. - Legilux (public.lu)</t>
  </si>
  <si>
    <t>- Informations sur Guichet.lu:</t>
  </si>
  <si>
    <t>https://guichet.public.lu/fr/entreprises/financement-aides/hausse-prix-energie/aide-hausse-prix-energie.html</t>
  </si>
  <si>
    <t>- FAQ:</t>
  </si>
  <si>
    <t>https://guichet.public.lu/dam-assets/catalogue-pdf/energie/faq-aide-hausse-prix-energie/faq-aides-energie.pdf</t>
  </si>
  <si>
    <t>Contact:</t>
  </si>
  <si>
    <t>aides.energie@eco.etat.lu</t>
  </si>
  <si>
    <t>Version:</t>
  </si>
  <si>
    <t>Calcul du prix unitaire moyen de l'électricité</t>
  </si>
  <si>
    <t>Valeurs à introduire dans MyGuichet:</t>
  </si>
  <si>
    <t>Coût total de l'électricité (HTVA)</t>
  </si>
  <si>
    <t>Consommation totale en MWh</t>
  </si>
  <si>
    <t>Pour info: Prix unitaire moyen</t>
  </si>
  <si>
    <t>Référence de la pièce justificative
(p.ex. Référence de la facture)</t>
  </si>
  <si>
    <t>Coût de l'électricité (HTVA)
(sans taxes et coûts de transport)</t>
  </si>
  <si>
    <t>Consommation en MWh</t>
  </si>
  <si>
    <t>Exemple</t>
  </si>
  <si>
    <t>Calcul du prix unitaire moyen du gaz</t>
  </si>
  <si>
    <t>Coût total du gaz (HTVA)</t>
  </si>
  <si>
    <t>Coût du gaz (HTVA)
(sans taxes et coûts de transport)</t>
  </si>
  <si>
    <t>Consommation
(en MWh ou Nm3)</t>
  </si>
  <si>
    <t>Unité de la consommation
(A choisir: MWh ou Nm3)</t>
  </si>
  <si>
    <t>Exemple Nm3</t>
  </si>
  <si>
    <t>Nm3</t>
  </si>
  <si>
    <t>Exemple MWh</t>
  </si>
  <si>
    <t>MWh</t>
  </si>
  <si>
    <t>Calcul du prix unitaire moyen de la chaleur</t>
  </si>
  <si>
    <t>Coût total de la chaleur (HTVA)</t>
  </si>
  <si>
    <t>Coût de la chaleur (HTVA)
(sans taxes et coûts de transport)</t>
  </si>
  <si>
    <t>Calcul du prix unitaire moyen du froid</t>
  </si>
  <si>
    <t>Coût total du froid (HTVA)</t>
  </si>
  <si>
    <t>Coût du froid (HTVA)
(sans taxes et coûts de transport)</t>
  </si>
  <si>
    <t>Calcul du prix unitaire moyen du gasoil</t>
  </si>
  <si>
    <t>Coût total du gasoil (HTVA)</t>
  </si>
  <si>
    <t>Consommation totale en litres</t>
  </si>
  <si>
    <t>Coût du gasoil (HTVA)
(sans taxes)</t>
  </si>
  <si>
    <t>Consommation en litres</t>
  </si>
  <si>
    <t>Calcul du prix unitaire moyen de la biomasse</t>
  </si>
  <si>
    <t>Unité de mesure de la biomasse</t>
  </si>
  <si>
    <t>tonne</t>
  </si>
  <si>
    <t>Coût total de la biomasse (HTVA)</t>
  </si>
  <si>
    <t>Coût de la biomasse (HTVA)
(sans taxes et coûts de transport)</t>
  </si>
  <si>
    <t>Calcul du prix unitaire moyen de la chaleur injectée</t>
  </si>
  <si>
    <t>Coût total de la chaleur injectée (HTVA)</t>
  </si>
  <si>
    <t>Coût de la chaleur injectée (HTVA)
(sans taxes et coûts de transport)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</si>
</sst>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quot;€&quot;"/>
    <numFmt numFmtId="165" formatCode="#,##0.000&quot; MWh&quot;"/>
    <numFmt numFmtId="166" formatCode="#,##0.0000&quot; €/MWh&quot;"/>
    <numFmt numFmtId="167" formatCode="#,##0.000"/>
    <numFmt numFmtId="168" formatCode="#,##0.000&quot; l&quot;"/>
    <numFmt numFmtId="169" formatCode="#,##0.0000&quot; €/l&quot;"/>
  </numFmts>
  <fonts count="7"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Calibri"/>
      <family val="2"/>
      <scheme val="minor"/>
    </font>
    <font>
      <sz val="14"/>
      <color theme="1"/>
      <name val="Calibri"/>
      <family val="2"/>
      <scheme val="minor"/>
    </font>
    <font>
      <b/>
      <sz val="14"/>
      <color theme="1"/>
      <name val="Calibri"/>
      <family val="2"/>
      <scheme val="minor"/>
    </font>
    <font>
      <sz val="11"/>
      <color theme="0" tint="-0.499984740745262"/>
      <name val="Calibri"/>
      <family val="2"/>
      <scheme val="minor"/>
    </font>
  </fonts>
  <fills count="3">
    <fill>
      <patternFill patternType="none"/>
    </fill>
    <fill>
      <patternFill patternType="gray125"/>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69">
    <xf numFmtId="0" fontId="0" fillId="0" borderId="0" xfId="0"/>
    <xf numFmtId="0" fontId="0" fillId="0" borderId="0" xfId="0" applyAlignment="1">
      <alignment horizontal="left" wrapText="1"/>
    </xf>
    <xf numFmtId="0" fontId="0" fillId="0" borderId="0" xfId="0" applyAlignment="1">
      <alignment horizontal="left"/>
    </xf>
    <xf numFmtId="0" fontId="0" fillId="0" borderId="0" xfId="0" applyAlignment="1">
      <alignment horizontal="left" wrapText="1"/>
    </xf>
    <xf numFmtId="0" fontId="0" fillId="0" borderId="0" xfId="0" applyAlignment="1">
      <alignment horizontal="left"/>
    </xf>
    <xf numFmtId="0" fontId="0" fillId="0" borderId="0" xfId="0" quotePrefix="1"/>
    <xf numFmtId="0" fontId="2" fillId="0" borderId="0" xfId="1"/>
    <xf numFmtId="14" fontId="0" fillId="0" borderId="0" xfId="0" applyNumberFormat="1"/>
    <xf numFmtId="0" fontId="3" fillId="0" borderId="0" xfId="0" applyFont="1" applyAlignment="1" applyProtection="1">
      <alignment horizontal="center"/>
    </xf>
    <xf numFmtId="0" fontId="0" fillId="0" borderId="0" xfId="0" applyProtection="1"/>
    <xf numFmtId="0" fontId="0" fillId="0" borderId="0" xfId="0" applyFont="1" applyProtection="1"/>
    <xf numFmtId="0" fontId="4" fillId="0" borderId="0" xfId="0" applyFont="1" applyProtection="1"/>
    <xf numFmtId="0" fontId="5" fillId="2" borderId="1" xfId="0" applyFont="1" applyFill="1" applyBorder="1" applyAlignment="1" applyProtection="1">
      <alignment horizontal="left"/>
    </xf>
    <xf numFmtId="0" fontId="5" fillId="2" borderId="2" xfId="0" applyFont="1" applyFill="1" applyBorder="1" applyAlignment="1" applyProtection="1">
      <alignment horizontal="left"/>
    </xf>
    <xf numFmtId="164" fontId="0" fillId="0" borderId="3" xfId="0" applyNumberFormat="1" applyBorder="1" applyProtection="1"/>
    <xf numFmtId="165" fontId="0" fillId="0" borderId="3" xfId="0" applyNumberFormat="1" applyBorder="1" applyProtection="1"/>
    <xf numFmtId="166" fontId="0" fillId="0" borderId="3" xfId="0" applyNumberFormat="1" applyBorder="1" applyAlignment="1" applyProtection="1">
      <alignment horizontal="right"/>
    </xf>
    <xf numFmtId="0" fontId="1" fillId="0" borderId="0" xfId="0" applyFont="1" applyFill="1" applyBorder="1" applyProtection="1"/>
    <xf numFmtId="0" fontId="0" fillId="0" borderId="0" xfId="0" applyFill="1" applyBorder="1" applyProtection="1"/>
    <xf numFmtId="0" fontId="0" fillId="0" borderId="0" xfId="0" applyFill="1" applyProtection="1"/>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6" xfId="0" applyFont="1" applyFill="1" applyBorder="1" applyAlignment="1" applyProtection="1">
      <alignment horizontal="center" vertical="top"/>
    </xf>
    <xf numFmtId="0" fontId="6" fillId="2" borderId="7" xfId="0" applyFont="1" applyFill="1" applyBorder="1" applyProtection="1"/>
    <xf numFmtId="4" fontId="6" fillId="2" borderId="8" xfId="0" applyNumberFormat="1" applyFont="1" applyFill="1" applyBorder="1" applyProtection="1"/>
    <xf numFmtId="167" fontId="6" fillId="2" borderId="9" xfId="0" applyNumberFormat="1" applyFont="1" applyFill="1" applyBorder="1" applyProtection="1"/>
    <xf numFmtId="0" fontId="0" fillId="0" borderId="10" xfId="0" applyBorder="1" applyProtection="1">
      <protection locked="0"/>
    </xf>
    <xf numFmtId="4" fontId="0" fillId="0" borderId="3" xfId="0" applyNumberFormat="1" applyBorder="1" applyProtection="1">
      <protection locked="0"/>
    </xf>
    <xf numFmtId="167" fontId="0" fillId="0" borderId="3" xfId="0" applyNumberFormat="1" applyBorder="1" applyProtection="1">
      <protection locked="0"/>
    </xf>
    <xf numFmtId="0" fontId="0" fillId="0" borderId="0" xfId="0" applyProtection="1">
      <protection locked="0"/>
    </xf>
    <xf numFmtId="0" fontId="0" fillId="0" borderId="3" xfId="0" applyBorder="1" applyProtection="1">
      <protection locked="0"/>
    </xf>
    <xf numFmtId="0" fontId="3" fillId="0" borderId="0" xfId="0" applyFont="1" applyAlignment="1">
      <alignment horizontal="center"/>
    </xf>
    <xf numFmtId="0" fontId="0" fillId="0" borderId="0" xfId="0" applyFont="1"/>
    <xf numFmtId="0" fontId="4" fillId="0" borderId="0" xfId="0" applyFont="1"/>
    <xf numFmtId="0" fontId="5" fillId="2" borderId="1" xfId="0" applyFont="1" applyFill="1" applyBorder="1" applyAlignment="1">
      <alignment horizontal="left"/>
    </xf>
    <xf numFmtId="0" fontId="5" fillId="2" borderId="2" xfId="0" applyFont="1" applyFill="1" applyBorder="1" applyAlignment="1">
      <alignment horizontal="left"/>
    </xf>
    <xf numFmtId="164" fontId="0" fillId="0" borderId="0" xfId="0" applyNumberFormat="1" applyBorder="1"/>
    <xf numFmtId="165" fontId="0" fillId="0" borderId="0" xfId="0" applyNumberFormat="1" applyBorder="1"/>
    <xf numFmtId="166" fontId="0" fillId="0" borderId="3" xfId="0" applyNumberFormat="1" applyBorder="1" applyAlignment="1">
      <alignment horizontal="right"/>
    </xf>
    <xf numFmtId="0" fontId="0" fillId="0" borderId="0" xfId="0" applyBorder="1" applyAlignment="1">
      <alignment horizontal="right"/>
    </xf>
    <xf numFmtId="0" fontId="1" fillId="0" borderId="0" xfId="0" applyFont="1" applyFill="1" applyBorder="1"/>
    <xf numFmtId="0" fontId="0" fillId="0" borderId="0" xfId="0" applyFill="1" applyBorder="1"/>
    <xf numFmtId="0" fontId="0" fillId="0" borderId="0" xfId="0" applyFill="1"/>
    <xf numFmtId="0" fontId="0" fillId="0" borderId="0" xfId="0" applyBorder="1"/>
    <xf numFmtId="0" fontId="1" fillId="2" borderId="4"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6" xfId="0" applyFont="1" applyFill="1" applyBorder="1" applyAlignment="1">
      <alignment horizontal="center" vertical="top"/>
    </xf>
    <xf numFmtId="0" fontId="6" fillId="2" borderId="11" xfId="0" applyFont="1" applyFill="1" applyBorder="1" applyProtection="1"/>
    <xf numFmtId="4" fontId="6" fillId="2" borderId="12" xfId="0" applyNumberFormat="1" applyFont="1" applyFill="1" applyBorder="1" applyProtection="1"/>
    <xf numFmtId="167" fontId="6" fillId="2" borderId="12" xfId="0" applyNumberFormat="1" applyFont="1" applyFill="1" applyBorder="1" applyProtection="1"/>
    <xf numFmtId="0" fontId="6" fillId="2" borderId="12" xfId="0" applyFont="1" applyFill="1" applyBorder="1" applyProtection="1"/>
    <xf numFmtId="167" fontId="6" fillId="2" borderId="13" xfId="0" applyNumberFormat="1" applyFont="1" applyFill="1" applyBorder="1" applyAlignment="1" applyProtection="1">
      <alignment horizontal="right"/>
    </xf>
    <xf numFmtId="0" fontId="6" fillId="2" borderId="14" xfId="0" applyFont="1" applyFill="1" applyBorder="1" applyProtection="1"/>
    <xf numFmtId="4" fontId="6" fillId="2" borderId="15" xfId="0" applyNumberFormat="1" applyFont="1" applyFill="1" applyBorder="1" applyProtection="1"/>
    <xf numFmtId="167" fontId="6" fillId="2" borderId="15" xfId="0" applyNumberFormat="1" applyFont="1" applyFill="1" applyBorder="1" applyProtection="1"/>
    <xf numFmtId="0" fontId="6" fillId="2" borderId="15" xfId="0" applyFont="1" applyFill="1" applyBorder="1" applyProtection="1"/>
    <xf numFmtId="167" fontId="6" fillId="2" borderId="16" xfId="0" applyNumberFormat="1" applyFont="1" applyFill="1" applyBorder="1" applyAlignment="1" applyProtection="1">
      <alignment horizontal="right"/>
    </xf>
    <xf numFmtId="167" fontId="0" fillId="0" borderId="3" xfId="0" applyNumberFormat="1" applyBorder="1" applyAlignment="1">
      <alignment horizontal="right"/>
    </xf>
    <xf numFmtId="164" fontId="0" fillId="0" borderId="3" xfId="0" applyNumberFormat="1" applyBorder="1"/>
    <xf numFmtId="168" fontId="0" fillId="0" borderId="3" xfId="0" applyNumberFormat="1" applyBorder="1"/>
    <xf numFmtId="169" fontId="0" fillId="0" borderId="3" xfId="0" applyNumberFormat="1" applyBorder="1" applyAlignment="1">
      <alignment horizontal="right"/>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1" fillId="2" borderId="19" xfId="0" applyFont="1" applyFill="1" applyBorder="1" applyAlignment="1">
      <alignment horizontal="center" vertical="top"/>
    </xf>
    <xf numFmtId="0" fontId="6" fillId="2" borderId="4" xfId="0" applyFont="1" applyFill="1" applyBorder="1" applyProtection="1"/>
    <xf numFmtId="4" fontId="6" fillId="2" borderId="5" xfId="0" applyNumberFormat="1" applyFont="1" applyFill="1" applyBorder="1" applyProtection="1"/>
    <xf numFmtId="167" fontId="6" fillId="2" borderId="6" xfId="0" applyNumberFormat="1" applyFont="1" applyFill="1" applyBorder="1" applyProtection="1"/>
    <xf numFmtId="164" fontId="0" fillId="0" borderId="3" xfId="0" applyNumberFormat="1" applyBorder="1" applyAlignment="1" applyProtection="1">
      <alignment horizontal="center"/>
    </xf>
    <xf numFmtId="0" fontId="0" fillId="0" borderId="3" xfId="0" applyNumberFormat="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0</xdr:row>
      <xdr:rowOff>58130</xdr:rowOff>
    </xdr:from>
    <xdr:to>
      <xdr:col>9</xdr:col>
      <xdr:colOff>495676</xdr:colOff>
      <xdr:row>9</xdr:row>
      <xdr:rowOff>114299</xdr:rowOff>
    </xdr:to>
    <xdr:pic>
      <xdr:nvPicPr>
        <xdr:cNvPr id="2" name="Picture 1" descr="https://intranet.eco.etat.lu/fr/file/4764/6edac7e64d4156d2c21d9cc650a52187/logo_ministere_de_l-economie.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9" y="58130"/>
          <a:ext cx="7194927" cy="17135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aides.energie@eco.etat.lu" TargetMode="External"/><Relationship Id="rId2" Type="http://schemas.openxmlformats.org/officeDocument/2006/relationships/hyperlink" Target="https://guichet.public.lu/dam-assets/catalogue-pdf/energie/faq-aide-hausse-prix-energie/faq-aides-energie.pdf" TargetMode="External"/><Relationship Id="rId1" Type="http://schemas.openxmlformats.org/officeDocument/2006/relationships/hyperlink" Target="https://guichet.public.lu/fr/entreprises/financement-aides/hausse-prix-energie/aide-hausse-prix-energie.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M25"/>
  <sheetViews>
    <sheetView showGridLines="0" tabSelected="1" workbookViewId="0">
      <selection activeCell="B37" sqref="B37"/>
    </sheetView>
  </sheetViews>
  <sheetFormatPr defaultRowHeight="14.5" x14ac:dyDescent="0.35"/>
  <cols>
    <col min="2" max="2" width="27.453125" bestFit="1" customWidth="1"/>
  </cols>
  <sheetData>
    <row r="12" spans="1:13" ht="35.25" customHeight="1" x14ac:dyDescent="0.35">
      <c r="A12" s="1" t="s">
        <v>0</v>
      </c>
      <c r="B12" s="2"/>
      <c r="C12" s="2"/>
      <c r="D12" s="2"/>
      <c r="E12" s="2"/>
      <c r="F12" s="2"/>
      <c r="G12" s="2"/>
      <c r="H12" s="2"/>
      <c r="I12" s="2"/>
      <c r="J12" s="2"/>
      <c r="K12" s="2"/>
      <c r="L12" s="2"/>
      <c r="M12" s="2"/>
    </row>
    <row r="13" spans="1:13" x14ac:dyDescent="0.35">
      <c r="A13" s="3"/>
      <c r="B13" s="4"/>
      <c r="C13" s="4"/>
      <c r="D13" s="4"/>
      <c r="E13" s="4"/>
      <c r="F13" s="4"/>
      <c r="G13" s="4"/>
      <c r="H13" s="4"/>
      <c r="I13" s="4"/>
      <c r="J13" s="4"/>
      <c r="K13" s="4"/>
      <c r="L13" s="4"/>
      <c r="M13" s="4"/>
    </row>
    <row r="14" spans="1:13" x14ac:dyDescent="0.35">
      <c r="A14" s="1" t="s">
        <v>1</v>
      </c>
      <c r="B14" s="1"/>
      <c r="C14" s="1"/>
      <c r="D14" s="1"/>
      <c r="E14" s="1"/>
      <c r="F14" s="1"/>
      <c r="G14" s="1"/>
      <c r="H14" s="1"/>
      <c r="I14" s="1"/>
      <c r="J14" s="1"/>
      <c r="K14" s="1"/>
      <c r="L14" s="1"/>
      <c r="M14" s="1"/>
    </row>
    <row r="16" spans="1:13" x14ac:dyDescent="0.35">
      <c r="A16" t="s">
        <v>2</v>
      </c>
    </row>
    <row r="18" spans="1:3" x14ac:dyDescent="0.35">
      <c r="A18" t="s">
        <v>3</v>
      </c>
    </row>
    <row r="19" spans="1:3" x14ac:dyDescent="0.35">
      <c r="B19" s="5" t="s">
        <v>4</v>
      </c>
      <c r="C19" s="6" t="s">
        <v>5</v>
      </c>
    </row>
    <row r="20" spans="1:3" x14ac:dyDescent="0.35">
      <c r="B20" s="5" t="s">
        <v>6</v>
      </c>
      <c r="C20" s="6" t="s">
        <v>7</v>
      </c>
    </row>
    <row r="21" spans="1:3" x14ac:dyDescent="0.35">
      <c r="B21" s="5" t="s">
        <v>8</v>
      </c>
      <c r="C21" s="6" t="s">
        <v>9</v>
      </c>
    </row>
    <row r="23" spans="1:3" x14ac:dyDescent="0.35">
      <c r="A23" t="s">
        <v>10</v>
      </c>
      <c r="B23" s="6" t="s">
        <v>11</v>
      </c>
    </row>
    <row r="25" spans="1:3" x14ac:dyDescent="0.35">
      <c r="A25" t="s">
        <v>12</v>
      </c>
      <c r="B25" s="7">
        <v>44952</v>
      </c>
    </row>
  </sheetData>
  <mergeCells count="2">
    <mergeCell ref="A12:M12"/>
    <mergeCell ref="A14:M14"/>
  </mergeCells>
  <hyperlinks>
    <hyperlink ref="C20" r:id="rId1"/>
    <hyperlink ref="C21" r:id="rId2"/>
    <hyperlink ref="B23" r:id="rId3"/>
  </hyperlinks>
  <pageMargins left="0.7" right="0.7" top="0.75" bottom="0.75" header="0.3" footer="0.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election activeCell="A11" sqref="A11"/>
    </sheetView>
  </sheetViews>
  <sheetFormatPr defaultRowHeight="14.5" x14ac:dyDescent="0.35"/>
  <cols>
    <col min="1" max="1" width="31.7265625" bestFit="1" customWidth="1"/>
    <col min="2" max="2" width="30" customWidth="1"/>
    <col min="3" max="3" width="24.7265625" customWidth="1"/>
  </cols>
  <sheetData>
    <row r="1" spans="1:3" ht="26" x14ac:dyDescent="0.6">
      <c r="A1" s="8" t="s">
        <v>13</v>
      </c>
      <c r="B1" s="8"/>
      <c r="C1" s="8"/>
    </row>
    <row r="2" spans="1:3" x14ac:dyDescent="0.35">
      <c r="A2" s="9"/>
      <c r="B2" s="9"/>
      <c r="C2" s="9"/>
    </row>
    <row r="3" spans="1:3" ht="18.5" x14ac:dyDescent="0.45">
      <c r="A3" s="10" t="s">
        <v>14</v>
      </c>
      <c r="B3" s="11"/>
      <c r="C3" s="9"/>
    </row>
    <row r="4" spans="1:3" ht="18.5" x14ac:dyDescent="0.45">
      <c r="A4" s="12" t="s">
        <v>15</v>
      </c>
      <c r="B4" s="13"/>
      <c r="C4" s="14">
        <f>IF(COUNTA(B11:B104)&gt;0,SUM(B11:B104),IF(SUM(C11:C105)&gt;0,SUM(B11:B105),SUM(B10)))</f>
        <v>95754.25</v>
      </c>
    </row>
    <row r="5" spans="1:3" ht="18.5" x14ac:dyDescent="0.45">
      <c r="A5" s="12" t="s">
        <v>16</v>
      </c>
      <c r="B5" s="13"/>
      <c r="C5" s="15">
        <f>IF(COUNTA(C11:C105)&gt;0,SUM(C11:C105),IF(SUM(B11:B105)&gt;0,SUM(C11:C105),SUM(C10)))</f>
        <v>2512.357</v>
      </c>
    </row>
    <row r="6" spans="1:3" ht="18.5" x14ac:dyDescent="0.45">
      <c r="A6" s="12" t="s">
        <v>17</v>
      </c>
      <c r="B6" s="13"/>
      <c r="C6" s="16">
        <f>IF(C5=0,"-",ROUNDDOWN(C4/C5,4))</f>
        <v>38.113300000000002</v>
      </c>
    </row>
    <row r="7" spans="1:3" x14ac:dyDescent="0.35">
      <c r="A7" s="17"/>
      <c r="B7" s="18"/>
      <c r="C7" s="19"/>
    </row>
    <row r="8" spans="1:3" ht="15" thickBot="1" x14ac:dyDescent="0.4">
      <c r="A8" s="17"/>
      <c r="B8" s="18"/>
      <c r="C8" s="19"/>
    </row>
    <row r="9" spans="1:3" ht="29.5" thickBot="1" x14ac:dyDescent="0.4">
      <c r="A9" s="20" t="s">
        <v>18</v>
      </c>
      <c r="B9" s="21" t="s">
        <v>19</v>
      </c>
      <c r="C9" s="22" t="s">
        <v>20</v>
      </c>
    </row>
    <row r="10" spans="1:3" ht="15" thickBot="1" x14ac:dyDescent="0.4">
      <c r="A10" s="23" t="s">
        <v>21</v>
      </c>
      <c r="B10" s="24">
        <v>95754.25</v>
      </c>
      <c r="C10" s="25">
        <v>2512.357</v>
      </c>
    </row>
    <row r="11" spans="1:3" s="29" customFormat="1" x14ac:dyDescent="0.35">
      <c r="A11" s="26"/>
      <c r="B11" s="27"/>
      <c r="C11" s="28"/>
    </row>
    <row r="12" spans="1:3" s="29" customFormat="1" x14ac:dyDescent="0.35">
      <c r="A12" s="30"/>
      <c r="B12" s="27"/>
      <c r="C12" s="28"/>
    </row>
    <row r="13" spans="1:3" s="29" customFormat="1" x14ac:dyDescent="0.35">
      <c r="A13" s="30"/>
      <c r="B13" s="27"/>
      <c r="C13" s="28"/>
    </row>
    <row r="14" spans="1:3" s="29" customFormat="1" x14ac:dyDescent="0.35">
      <c r="A14" s="30"/>
      <c r="B14" s="27"/>
      <c r="C14" s="28"/>
    </row>
    <row r="15" spans="1:3" s="29" customFormat="1" x14ac:dyDescent="0.35">
      <c r="A15" s="30"/>
      <c r="B15" s="27"/>
      <c r="C15" s="28"/>
    </row>
    <row r="16" spans="1:3" s="29" customFormat="1" x14ac:dyDescent="0.35">
      <c r="A16" s="30"/>
      <c r="B16" s="27"/>
      <c r="C16" s="28"/>
    </row>
    <row r="17" spans="1:3" s="29" customFormat="1" x14ac:dyDescent="0.35">
      <c r="A17" s="30"/>
      <c r="B17" s="27"/>
      <c r="C17" s="28"/>
    </row>
    <row r="18" spans="1:3" s="29" customFormat="1" x14ac:dyDescent="0.35">
      <c r="A18" s="30"/>
      <c r="B18" s="27"/>
      <c r="C18" s="28"/>
    </row>
    <row r="19" spans="1:3" s="29" customFormat="1" x14ac:dyDescent="0.35">
      <c r="A19" s="30"/>
      <c r="B19" s="27"/>
      <c r="C19" s="28"/>
    </row>
    <row r="20" spans="1:3" s="29" customFormat="1" x14ac:dyDescent="0.35">
      <c r="A20" s="30"/>
      <c r="B20" s="27"/>
      <c r="C20" s="28"/>
    </row>
    <row r="21" spans="1:3" s="29" customFormat="1" x14ac:dyDescent="0.35">
      <c r="A21" s="30"/>
      <c r="B21" s="27"/>
      <c r="C21" s="28"/>
    </row>
    <row r="22" spans="1:3" s="29" customFormat="1" x14ac:dyDescent="0.35">
      <c r="A22" s="30"/>
      <c r="B22" s="27"/>
      <c r="C22" s="28"/>
    </row>
    <row r="23" spans="1:3" s="29" customFormat="1" x14ac:dyDescent="0.35">
      <c r="A23" s="30"/>
      <c r="B23" s="27"/>
      <c r="C23" s="28"/>
    </row>
    <row r="24" spans="1:3" s="29" customFormat="1" x14ac:dyDescent="0.35">
      <c r="A24" s="30"/>
      <c r="B24" s="27"/>
      <c r="C24" s="28"/>
    </row>
    <row r="25" spans="1:3" s="29" customFormat="1" x14ac:dyDescent="0.35">
      <c r="A25" s="30"/>
      <c r="B25" s="27"/>
      <c r="C25" s="28"/>
    </row>
    <row r="26" spans="1:3" s="29" customFormat="1" x14ac:dyDescent="0.35">
      <c r="A26" s="30"/>
      <c r="B26" s="27"/>
      <c r="C26" s="28"/>
    </row>
    <row r="27" spans="1:3" s="29" customFormat="1" x14ac:dyDescent="0.35">
      <c r="A27" s="30"/>
      <c r="B27" s="27"/>
      <c r="C27" s="28"/>
    </row>
    <row r="28" spans="1:3" s="29" customFormat="1" x14ac:dyDescent="0.35">
      <c r="A28" s="30"/>
      <c r="B28" s="27"/>
      <c r="C28" s="28"/>
    </row>
    <row r="29" spans="1:3" s="29" customFormat="1" x14ac:dyDescent="0.35">
      <c r="A29" s="30"/>
      <c r="B29" s="27"/>
      <c r="C29" s="28"/>
    </row>
    <row r="30" spans="1:3" s="29" customFormat="1" x14ac:dyDescent="0.35">
      <c r="A30" s="30"/>
      <c r="B30" s="27"/>
      <c r="C30" s="28"/>
    </row>
    <row r="31" spans="1:3" s="29" customFormat="1" x14ac:dyDescent="0.35">
      <c r="A31" s="30"/>
      <c r="B31" s="27"/>
      <c r="C31" s="28"/>
    </row>
    <row r="32" spans="1:3" s="29" customFormat="1" x14ac:dyDescent="0.35">
      <c r="A32" s="30"/>
      <c r="B32" s="27"/>
      <c r="C32" s="28"/>
    </row>
    <row r="33" spans="1:3" s="29" customFormat="1" x14ac:dyDescent="0.35">
      <c r="A33" s="30"/>
      <c r="B33" s="27"/>
      <c r="C33" s="28"/>
    </row>
    <row r="34" spans="1:3" s="29" customFormat="1" x14ac:dyDescent="0.35">
      <c r="A34" s="30"/>
      <c r="B34" s="27"/>
      <c r="C34" s="28"/>
    </row>
    <row r="35" spans="1:3" s="29" customFormat="1" x14ac:dyDescent="0.35">
      <c r="A35" s="30"/>
      <c r="B35" s="27"/>
      <c r="C35" s="28"/>
    </row>
    <row r="36" spans="1:3" s="29" customFormat="1" x14ac:dyDescent="0.35">
      <c r="A36" s="30"/>
      <c r="B36" s="27"/>
      <c r="C36" s="28"/>
    </row>
    <row r="37" spans="1:3" s="29" customFormat="1" x14ac:dyDescent="0.35">
      <c r="A37" s="30"/>
      <c r="B37" s="27"/>
      <c r="C37" s="28"/>
    </row>
    <row r="38" spans="1:3" s="29" customFormat="1" x14ac:dyDescent="0.35">
      <c r="A38" s="30"/>
      <c r="B38" s="27"/>
      <c r="C38" s="28"/>
    </row>
    <row r="39" spans="1:3" s="29" customFormat="1" x14ac:dyDescent="0.35">
      <c r="A39" s="30"/>
      <c r="B39" s="27"/>
      <c r="C39" s="28"/>
    </row>
    <row r="40" spans="1:3" s="29" customFormat="1" x14ac:dyDescent="0.35">
      <c r="A40" s="30"/>
      <c r="B40" s="27"/>
      <c r="C40" s="28"/>
    </row>
    <row r="41" spans="1:3" s="29" customFormat="1" x14ac:dyDescent="0.35">
      <c r="A41" s="30"/>
      <c r="B41" s="27"/>
      <c r="C41" s="28"/>
    </row>
    <row r="42" spans="1:3" s="29" customFormat="1" x14ac:dyDescent="0.35">
      <c r="A42" s="30"/>
      <c r="B42" s="27"/>
      <c r="C42" s="28"/>
    </row>
    <row r="43" spans="1:3" s="29" customFormat="1" x14ac:dyDescent="0.35">
      <c r="A43" s="30"/>
      <c r="B43" s="27"/>
      <c r="C43" s="28"/>
    </row>
    <row r="44" spans="1:3" s="29" customFormat="1" x14ac:dyDescent="0.35">
      <c r="A44" s="30"/>
      <c r="B44" s="27"/>
      <c r="C44" s="28"/>
    </row>
    <row r="45" spans="1:3" s="29" customFormat="1" x14ac:dyDescent="0.35">
      <c r="A45" s="30"/>
      <c r="B45" s="27"/>
      <c r="C45" s="28"/>
    </row>
    <row r="46" spans="1:3" s="29" customFormat="1" x14ac:dyDescent="0.35">
      <c r="A46" s="30"/>
      <c r="B46" s="27"/>
      <c r="C46" s="28"/>
    </row>
    <row r="47" spans="1:3" s="29" customFormat="1" x14ac:dyDescent="0.35">
      <c r="A47" s="30"/>
      <c r="B47" s="27"/>
      <c r="C47" s="28"/>
    </row>
    <row r="48" spans="1:3" s="29" customFormat="1" x14ac:dyDescent="0.35">
      <c r="A48" s="30"/>
      <c r="B48" s="27"/>
      <c r="C48" s="28"/>
    </row>
    <row r="49" spans="1:3" s="29" customFormat="1" x14ac:dyDescent="0.35">
      <c r="A49" s="30"/>
      <c r="B49" s="27"/>
      <c r="C49" s="28"/>
    </row>
    <row r="50" spans="1:3" s="29" customFormat="1" x14ac:dyDescent="0.35">
      <c r="A50" s="30"/>
      <c r="B50" s="27"/>
      <c r="C50" s="28"/>
    </row>
    <row r="51" spans="1:3" s="29" customFormat="1" x14ac:dyDescent="0.35">
      <c r="A51" s="30"/>
      <c r="B51" s="27"/>
      <c r="C51" s="28"/>
    </row>
    <row r="52" spans="1:3" s="29" customFormat="1" x14ac:dyDescent="0.35">
      <c r="A52" s="30"/>
      <c r="B52" s="27"/>
      <c r="C52" s="28"/>
    </row>
    <row r="53" spans="1:3" s="29" customFormat="1" x14ac:dyDescent="0.35">
      <c r="A53" s="30"/>
      <c r="B53" s="27"/>
      <c r="C53" s="28"/>
    </row>
    <row r="54" spans="1:3" s="29" customFormat="1" x14ac:dyDescent="0.35">
      <c r="A54" s="30"/>
      <c r="B54" s="27"/>
      <c r="C54" s="28"/>
    </row>
    <row r="55" spans="1:3" s="29" customFormat="1" x14ac:dyDescent="0.35">
      <c r="A55" s="30"/>
      <c r="B55" s="27"/>
      <c r="C55" s="28"/>
    </row>
    <row r="56" spans="1:3" s="29" customFormat="1" x14ac:dyDescent="0.35">
      <c r="A56" s="30"/>
      <c r="B56" s="27"/>
      <c r="C56" s="28"/>
    </row>
    <row r="57" spans="1:3" s="29" customFormat="1" x14ac:dyDescent="0.35">
      <c r="A57" s="30"/>
      <c r="B57" s="27"/>
      <c r="C57" s="28"/>
    </row>
    <row r="58" spans="1:3" s="29" customFormat="1" x14ac:dyDescent="0.35">
      <c r="A58" s="30"/>
      <c r="B58" s="27"/>
      <c r="C58" s="28"/>
    </row>
    <row r="59" spans="1:3" s="29" customFormat="1" x14ac:dyDescent="0.35">
      <c r="A59" s="30"/>
      <c r="B59" s="27"/>
      <c r="C59" s="28"/>
    </row>
    <row r="60" spans="1:3" s="29" customFormat="1" x14ac:dyDescent="0.35">
      <c r="A60" s="30"/>
      <c r="B60" s="27"/>
      <c r="C60" s="28"/>
    </row>
    <row r="61" spans="1:3" s="29" customFormat="1" x14ac:dyDescent="0.35">
      <c r="A61" s="30"/>
      <c r="B61" s="27"/>
      <c r="C61" s="28"/>
    </row>
    <row r="62" spans="1:3" s="29" customFormat="1" x14ac:dyDescent="0.35">
      <c r="A62" s="30"/>
      <c r="B62" s="27"/>
      <c r="C62" s="28"/>
    </row>
    <row r="63" spans="1:3" s="29" customFormat="1" x14ac:dyDescent="0.35">
      <c r="A63" s="30"/>
      <c r="B63" s="27"/>
      <c r="C63" s="28"/>
    </row>
    <row r="64" spans="1:3" s="29" customFormat="1" x14ac:dyDescent="0.35">
      <c r="A64" s="30"/>
      <c r="B64" s="27"/>
      <c r="C64" s="28"/>
    </row>
    <row r="65" spans="1:3" s="29" customFormat="1" x14ac:dyDescent="0.35">
      <c r="A65" s="30"/>
      <c r="B65" s="27"/>
      <c r="C65" s="28"/>
    </row>
    <row r="66" spans="1:3" s="29" customFormat="1" x14ac:dyDescent="0.35">
      <c r="A66" s="30"/>
      <c r="B66" s="27"/>
      <c r="C66" s="28"/>
    </row>
    <row r="67" spans="1:3" s="29" customFormat="1" x14ac:dyDescent="0.35">
      <c r="A67" s="30"/>
      <c r="B67" s="27"/>
      <c r="C67" s="28"/>
    </row>
    <row r="68" spans="1:3" s="29" customFormat="1" x14ac:dyDescent="0.35">
      <c r="A68" s="30"/>
      <c r="B68" s="27"/>
      <c r="C68" s="28"/>
    </row>
    <row r="69" spans="1:3" s="29" customFormat="1" x14ac:dyDescent="0.35">
      <c r="A69" s="30"/>
      <c r="B69" s="27"/>
      <c r="C69" s="28"/>
    </row>
    <row r="70" spans="1:3" s="29" customFormat="1" x14ac:dyDescent="0.35">
      <c r="A70" s="30"/>
      <c r="B70" s="27"/>
      <c r="C70" s="28"/>
    </row>
    <row r="71" spans="1:3" s="29" customFormat="1" x14ac:dyDescent="0.35">
      <c r="A71" s="30"/>
      <c r="B71" s="27"/>
      <c r="C71" s="28"/>
    </row>
    <row r="72" spans="1:3" s="29" customFormat="1" x14ac:dyDescent="0.35">
      <c r="A72" s="30"/>
      <c r="B72" s="27"/>
      <c r="C72" s="28"/>
    </row>
    <row r="73" spans="1:3" s="29" customFormat="1" x14ac:dyDescent="0.35">
      <c r="A73" s="30"/>
      <c r="B73" s="27"/>
      <c r="C73" s="28"/>
    </row>
    <row r="74" spans="1:3" s="29" customFormat="1" x14ac:dyDescent="0.35">
      <c r="A74" s="30"/>
      <c r="B74" s="27"/>
      <c r="C74" s="28"/>
    </row>
    <row r="75" spans="1:3" s="29" customFormat="1" x14ac:dyDescent="0.35">
      <c r="A75" s="30"/>
      <c r="B75" s="27"/>
      <c r="C75" s="28"/>
    </row>
    <row r="76" spans="1:3" s="29" customFormat="1" x14ac:dyDescent="0.35">
      <c r="A76" s="30"/>
      <c r="B76" s="27"/>
      <c r="C76" s="28"/>
    </row>
    <row r="77" spans="1:3" s="29" customFormat="1" x14ac:dyDescent="0.35">
      <c r="A77" s="30"/>
      <c r="B77" s="27"/>
      <c r="C77" s="28"/>
    </row>
    <row r="78" spans="1:3" s="29" customFormat="1" x14ac:dyDescent="0.35">
      <c r="A78" s="30"/>
      <c r="B78" s="27"/>
      <c r="C78" s="28"/>
    </row>
    <row r="79" spans="1:3" s="29" customFormat="1" x14ac:dyDescent="0.35">
      <c r="A79" s="30"/>
      <c r="B79" s="27"/>
      <c r="C79" s="28"/>
    </row>
    <row r="80" spans="1:3" s="29" customFormat="1" x14ac:dyDescent="0.35">
      <c r="A80" s="30"/>
      <c r="B80" s="27"/>
      <c r="C80" s="28"/>
    </row>
    <row r="81" spans="1:3" s="29" customFormat="1" x14ac:dyDescent="0.35">
      <c r="A81" s="30"/>
      <c r="B81" s="27"/>
      <c r="C81" s="28"/>
    </row>
    <row r="82" spans="1:3" s="29" customFormat="1" x14ac:dyDescent="0.35">
      <c r="A82" s="30"/>
      <c r="B82" s="27"/>
      <c r="C82" s="28"/>
    </row>
    <row r="83" spans="1:3" s="29" customFormat="1" x14ac:dyDescent="0.35">
      <c r="A83" s="30"/>
      <c r="B83" s="27"/>
      <c r="C83" s="28"/>
    </row>
    <row r="84" spans="1:3" s="29" customFormat="1" x14ac:dyDescent="0.35">
      <c r="A84" s="30"/>
      <c r="B84" s="27"/>
      <c r="C84" s="28"/>
    </row>
    <row r="85" spans="1:3" s="29" customFormat="1" x14ac:dyDescent="0.35">
      <c r="A85" s="30"/>
      <c r="B85" s="27"/>
      <c r="C85" s="28"/>
    </row>
    <row r="86" spans="1:3" s="29" customFormat="1" x14ac:dyDescent="0.35">
      <c r="A86" s="30"/>
      <c r="B86" s="27"/>
      <c r="C86" s="28"/>
    </row>
    <row r="87" spans="1:3" s="29" customFormat="1" x14ac:dyDescent="0.35">
      <c r="A87" s="30"/>
      <c r="B87" s="27"/>
      <c r="C87" s="28"/>
    </row>
    <row r="88" spans="1:3" s="29" customFormat="1" x14ac:dyDescent="0.35">
      <c r="A88" s="30"/>
      <c r="B88" s="27"/>
      <c r="C88" s="28"/>
    </row>
    <row r="89" spans="1:3" s="29" customFormat="1" x14ac:dyDescent="0.35">
      <c r="A89" s="30"/>
      <c r="B89" s="27"/>
      <c r="C89" s="28"/>
    </row>
    <row r="90" spans="1:3" s="29" customFormat="1" x14ac:dyDescent="0.35">
      <c r="A90" s="30"/>
      <c r="B90" s="27"/>
      <c r="C90" s="28"/>
    </row>
    <row r="91" spans="1:3" s="29" customFormat="1" x14ac:dyDescent="0.35">
      <c r="A91" s="30"/>
      <c r="B91" s="27"/>
      <c r="C91" s="28"/>
    </row>
    <row r="92" spans="1:3" s="29" customFormat="1" x14ac:dyDescent="0.35">
      <c r="A92" s="30"/>
      <c r="B92" s="27"/>
      <c r="C92" s="28"/>
    </row>
    <row r="93" spans="1:3" s="29" customFormat="1" x14ac:dyDescent="0.35">
      <c r="A93" s="30"/>
      <c r="B93" s="27"/>
      <c r="C93" s="28"/>
    </row>
    <row r="94" spans="1:3" s="29" customFormat="1" x14ac:dyDescent="0.35">
      <c r="A94" s="30"/>
      <c r="B94" s="27"/>
      <c r="C94" s="28"/>
    </row>
    <row r="95" spans="1:3" s="29" customFormat="1" x14ac:dyDescent="0.35">
      <c r="A95" s="30"/>
      <c r="B95" s="27"/>
      <c r="C95" s="28"/>
    </row>
    <row r="96" spans="1:3" s="29" customFormat="1" x14ac:dyDescent="0.35">
      <c r="A96" s="30"/>
      <c r="B96" s="27"/>
      <c r="C96" s="28"/>
    </row>
    <row r="97" spans="1:3" s="29" customFormat="1" x14ac:dyDescent="0.35">
      <c r="A97" s="30"/>
      <c r="B97" s="27"/>
      <c r="C97" s="28"/>
    </row>
    <row r="98" spans="1:3" s="29" customFormat="1" x14ac:dyDescent="0.35">
      <c r="A98" s="30"/>
      <c r="B98" s="27"/>
      <c r="C98" s="28"/>
    </row>
    <row r="99" spans="1:3" s="29" customFormat="1" x14ac:dyDescent="0.35">
      <c r="A99" s="30"/>
      <c r="B99" s="27"/>
      <c r="C99" s="28"/>
    </row>
    <row r="100" spans="1:3" s="29" customFormat="1" x14ac:dyDescent="0.35">
      <c r="A100" s="30"/>
      <c r="B100" s="27"/>
      <c r="C100" s="28"/>
    </row>
    <row r="101" spans="1:3" s="29" customFormat="1" x14ac:dyDescent="0.35">
      <c r="A101" s="30"/>
      <c r="B101" s="27"/>
      <c r="C101" s="28"/>
    </row>
    <row r="102" spans="1:3" s="29" customFormat="1" x14ac:dyDescent="0.35">
      <c r="A102" s="30"/>
      <c r="B102" s="27"/>
      <c r="C102" s="28"/>
    </row>
    <row r="103" spans="1:3" s="29" customFormat="1" x14ac:dyDescent="0.35">
      <c r="A103" s="30"/>
      <c r="B103" s="27"/>
      <c r="C103" s="28"/>
    </row>
    <row r="104" spans="1:3" s="29" customFormat="1" x14ac:dyDescent="0.35">
      <c r="A104" s="30"/>
      <c r="B104" s="27"/>
      <c r="C104" s="28"/>
    </row>
    <row r="105" spans="1:3" s="29" customFormat="1" x14ac:dyDescent="0.35">
      <c r="A105" s="30"/>
      <c r="B105" s="27"/>
      <c r="C105" s="28"/>
    </row>
  </sheetData>
  <mergeCells count="4">
    <mergeCell ref="A1:C1"/>
    <mergeCell ref="A4:B4"/>
    <mergeCell ref="A5:B5"/>
    <mergeCell ref="A6:B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workbookViewId="0">
      <selection activeCell="A12" sqref="A12"/>
    </sheetView>
  </sheetViews>
  <sheetFormatPr defaultRowHeight="14.5" x14ac:dyDescent="0.35"/>
  <cols>
    <col min="1" max="1" width="31.7265625" bestFit="1" customWidth="1"/>
    <col min="2" max="2" width="30" customWidth="1"/>
    <col min="3" max="4" width="24.7265625" customWidth="1"/>
    <col min="5" max="6" width="23" bestFit="1" customWidth="1"/>
  </cols>
  <sheetData>
    <row r="1" spans="1:5" ht="26" x14ac:dyDescent="0.6">
      <c r="A1" s="31" t="s">
        <v>22</v>
      </c>
      <c r="B1" s="31"/>
      <c r="C1" s="31"/>
    </row>
    <row r="3" spans="1:5" ht="18.5" x14ac:dyDescent="0.45">
      <c r="A3" s="32" t="s">
        <v>14</v>
      </c>
      <c r="B3" s="33"/>
    </row>
    <row r="4" spans="1:5" ht="18.5" x14ac:dyDescent="0.45">
      <c r="A4" s="34" t="s">
        <v>23</v>
      </c>
      <c r="B4" s="35"/>
      <c r="C4" s="14">
        <f>IF(COUNTA(B12:B106)&gt;0,SUM(B12:B106),IF(SUM(C12:C106)&gt;0,SUM(B12:B106),SUM(B10:B11)))</f>
        <v>60671.67</v>
      </c>
      <c r="D4" s="36"/>
    </row>
    <row r="5" spans="1:5" ht="18.5" x14ac:dyDescent="0.45">
      <c r="A5" s="34" t="s">
        <v>20</v>
      </c>
      <c r="B5" s="35"/>
      <c r="C5" s="15">
        <f>IF(COUNTA(C12:C106)&gt;0,SUM(E12:E106),IF(SUM(B12:B106)&gt;0,SUM(E12:E106),SUM(E10:E11)))</f>
        <v>891.6000196</v>
      </c>
      <c r="D5" s="37"/>
    </row>
    <row r="6" spans="1:5" ht="18.5" x14ac:dyDescent="0.45">
      <c r="A6" s="34" t="s">
        <v>17</v>
      </c>
      <c r="B6" s="35"/>
      <c r="C6" s="38">
        <f>IF(C5=0,"-",ROUNDDOWN(C4/C5,4))</f>
        <v>68.048000000000002</v>
      </c>
      <c r="D6" s="39"/>
    </row>
    <row r="7" spans="1:5" x14ac:dyDescent="0.35">
      <c r="A7" s="40"/>
      <c r="B7" s="41"/>
      <c r="C7" s="42"/>
      <c r="D7" s="42"/>
    </row>
    <row r="8" spans="1:5" ht="15" thickBot="1" x14ac:dyDescent="0.4">
      <c r="A8" s="40"/>
      <c r="B8" s="41"/>
      <c r="C8" s="41"/>
      <c r="D8" s="41"/>
      <c r="E8" s="43"/>
    </row>
    <row r="9" spans="1:5" ht="29.5" thickBot="1" x14ac:dyDescent="0.4">
      <c r="A9" s="44" t="s">
        <v>18</v>
      </c>
      <c r="B9" s="45" t="s">
        <v>24</v>
      </c>
      <c r="C9" s="45" t="s">
        <v>25</v>
      </c>
      <c r="D9" s="45" t="s">
        <v>26</v>
      </c>
      <c r="E9" s="46" t="s">
        <v>20</v>
      </c>
    </row>
    <row r="10" spans="1:5" x14ac:dyDescent="0.35">
      <c r="A10" s="47" t="s">
        <v>27</v>
      </c>
      <c r="B10" s="48">
        <v>52158.52</v>
      </c>
      <c r="C10" s="49">
        <v>3002.12</v>
      </c>
      <c r="D10" s="50" t="s">
        <v>28</v>
      </c>
      <c r="E10" s="51">
        <f>IF(C10&gt;0,IF(D10="MWh",C10,C10*0.01133),"-")</f>
        <v>34.014019599999997</v>
      </c>
    </row>
    <row r="11" spans="1:5" ht="15" thickBot="1" x14ac:dyDescent="0.4">
      <c r="A11" s="52" t="s">
        <v>29</v>
      </c>
      <c r="B11" s="53">
        <v>8513.15</v>
      </c>
      <c r="C11" s="54">
        <v>857.58600000000001</v>
      </c>
      <c r="D11" s="55" t="s">
        <v>30</v>
      </c>
      <c r="E11" s="56">
        <f>IF(C11&gt;0,IF(D11="MWh",C11,C11*0.01133),"-")</f>
        <v>857.58600000000001</v>
      </c>
    </row>
    <row r="12" spans="1:5" x14ac:dyDescent="0.35">
      <c r="A12" s="26"/>
      <c r="B12" s="27"/>
      <c r="C12" s="28"/>
      <c r="D12" s="26" t="s">
        <v>30</v>
      </c>
      <c r="E12" s="57" t="str">
        <f t="shared" ref="E12:E75" si="0">IF(C12&gt;0,IF(D12="MWh",C12,C12*0.01133),"-")</f>
        <v>-</v>
      </c>
    </row>
    <row r="13" spans="1:5" x14ac:dyDescent="0.35">
      <c r="A13" s="30"/>
      <c r="B13" s="27"/>
      <c r="C13" s="28"/>
      <c r="D13" s="30" t="s">
        <v>30</v>
      </c>
      <c r="E13" s="57" t="str">
        <f t="shared" si="0"/>
        <v>-</v>
      </c>
    </row>
    <row r="14" spans="1:5" x14ac:dyDescent="0.35">
      <c r="A14" s="30"/>
      <c r="B14" s="27"/>
      <c r="C14" s="28"/>
      <c r="D14" s="30" t="s">
        <v>30</v>
      </c>
      <c r="E14" s="57" t="str">
        <f t="shared" si="0"/>
        <v>-</v>
      </c>
    </row>
    <row r="15" spans="1:5" x14ac:dyDescent="0.35">
      <c r="A15" s="30"/>
      <c r="B15" s="27"/>
      <c r="C15" s="28"/>
      <c r="D15" s="30" t="s">
        <v>30</v>
      </c>
      <c r="E15" s="57" t="str">
        <f t="shared" si="0"/>
        <v>-</v>
      </c>
    </row>
    <row r="16" spans="1:5" x14ac:dyDescent="0.35">
      <c r="A16" s="30"/>
      <c r="B16" s="27"/>
      <c r="C16" s="28"/>
      <c r="D16" s="30" t="s">
        <v>30</v>
      </c>
      <c r="E16" s="57" t="str">
        <f t="shared" si="0"/>
        <v>-</v>
      </c>
    </row>
    <row r="17" spans="1:5" x14ac:dyDescent="0.35">
      <c r="A17" s="30"/>
      <c r="B17" s="27"/>
      <c r="C17" s="28"/>
      <c r="D17" s="30" t="s">
        <v>30</v>
      </c>
      <c r="E17" s="57" t="str">
        <f t="shared" si="0"/>
        <v>-</v>
      </c>
    </row>
    <row r="18" spans="1:5" x14ac:dyDescent="0.35">
      <c r="A18" s="30"/>
      <c r="B18" s="27"/>
      <c r="C18" s="28"/>
      <c r="D18" s="30" t="s">
        <v>30</v>
      </c>
      <c r="E18" s="57" t="str">
        <f t="shared" si="0"/>
        <v>-</v>
      </c>
    </row>
    <row r="19" spans="1:5" x14ac:dyDescent="0.35">
      <c r="A19" s="30"/>
      <c r="B19" s="27"/>
      <c r="C19" s="28"/>
      <c r="D19" s="30" t="s">
        <v>30</v>
      </c>
      <c r="E19" s="57" t="str">
        <f t="shared" si="0"/>
        <v>-</v>
      </c>
    </row>
    <row r="20" spans="1:5" x14ac:dyDescent="0.35">
      <c r="A20" s="30"/>
      <c r="B20" s="27"/>
      <c r="C20" s="28"/>
      <c r="D20" s="30" t="s">
        <v>30</v>
      </c>
      <c r="E20" s="57" t="str">
        <f t="shared" si="0"/>
        <v>-</v>
      </c>
    </row>
    <row r="21" spans="1:5" x14ac:dyDescent="0.35">
      <c r="A21" s="30"/>
      <c r="B21" s="27"/>
      <c r="C21" s="28"/>
      <c r="D21" s="30" t="s">
        <v>30</v>
      </c>
      <c r="E21" s="57" t="str">
        <f t="shared" si="0"/>
        <v>-</v>
      </c>
    </row>
    <row r="22" spans="1:5" x14ac:dyDescent="0.35">
      <c r="A22" s="30"/>
      <c r="B22" s="27"/>
      <c r="C22" s="28"/>
      <c r="D22" s="30" t="s">
        <v>30</v>
      </c>
      <c r="E22" s="57" t="str">
        <f t="shared" si="0"/>
        <v>-</v>
      </c>
    </row>
    <row r="23" spans="1:5" x14ac:dyDescent="0.35">
      <c r="A23" s="30"/>
      <c r="B23" s="27"/>
      <c r="C23" s="28"/>
      <c r="D23" s="30" t="s">
        <v>30</v>
      </c>
      <c r="E23" s="57" t="str">
        <f t="shared" si="0"/>
        <v>-</v>
      </c>
    </row>
    <row r="24" spans="1:5" x14ac:dyDescent="0.35">
      <c r="A24" s="30"/>
      <c r="B24" s="27"/>
      <c r="C24" s="28"/>
      <c r="D24" s="30" t="s">
        <v>30</v>
      </c>
      <c r="E24" s="57" t="str">
        <f t="shared" si="0"/>
        <v>-</v>
      </c>
    </row>
    <row r="25" spans="1:5" x14ac:dyDescent="0.35">
      <c r="A25" s="30"/>
      <c r="B25" s="27"/>
      <c r="C25" s="28"/>
      <c r="D25" s="30" t="s">
        <v>30</v>
      </c>
      <c r="E25" s="57" t="str">
        <f t="shared" si="0"/>
        <v>-</v>
      </c>
    </row>
    <row r="26" spans="1:5" x14ac:dyDescent="0.35">
      <c r="A26" s="30"/>
      <c r="B26" s="27"/>
      <c r="C26" s="28"/>
      <c r="D26" s="30" t="s">
        <v>30</v>
      </c>
      <c r="E26" s="57" t="str">
        <f t="shared" si="0"/>
        <v>-</v>
      </c>
    </row>
    <row r="27" spans="1:5" x14ac:dyDescent="0.35">
      <c r="A27" s="30"/>
      <c r="B27" s="27"/>
      <c r="C27" s="28"/>
      <c r="D27" s="30" t="s">
        <v>30</v>
      </c>
      <c r="E27" s="57" t="str">
        <f t="shared" si="0"/>
        <v>-</v>
      </c>
    </row>
    <row r="28" spans="1:5" x14ac:dyDescent="0.35">
      <c r="A28" s="30"/>
      <c r="B28" s="27"/>
      <c r="C28" s="28"/>
      <c r="D28" s="30" t="s">
        <v>30</v>
      </c>
      <c r="E28" s="57" t="str">
        <f t="shared" si="0"/>
        <v>-</v>
      </c>
    </row>
    <row r="29" spans="1:5" x14ac:dyDescent="0.35">
      <c r="A29" s="30"/>
      <c r="B29" s="27"/>
      <c r="C29" s="28"/>
      <c r="D29" s="30" t="s">
        <v>30</v>
      </c>
      <c r="E29" s="57" t="str">
        <f t="shared" si="0"/>
        <v>-</v>
      </c>
    </row>
    <row r="30" spans="1:5" x14ac:dyDescent="0.35">
      <c r="A30" s="30"/>
      <c r="B30" s="27"/>
      <c r="C30" s="28"/>
      <c r="D30" s="30" t="s">
        <v>30</v>
      </c>
      <c r="E30" s="57" t="str">
        <f t="shared" si="0"/>
        <v>-</v>
      </c>
    </row>
    <row r="31" spans="1:5" x14ac:dyDescent="0.35">
      <c r="A31" s="30"/>
      <c r="B31" s="27"/>
      <c r="C31" s="28"/>
      <c r="D31" s="30" t="s">
        <v>30</v>
      </c>
      <c r="E31" s="57" t="str">
        <f t="shared" si="0"/>
        <v>-</v>
      </c>
    </row>
    <row r="32" spans="1:5" x14ac:dyDescent="0.35">
      <c r="A32" s="30"/>
      <c r="B32" s="27"/>
      <c r="C32" s="28"/>
      <c r="D32" s="30" t="s">
        <v>30</v>
      </c>
      <c r="E32" s="57" t="str">
        <f t="shared" si="0"/>
        <v>-</v>
      </c>
    </row>
    <row r="33" spans="1:5" x14ac:dyDescent="0.35">
      <c r="A33" s="30"/>
      <c r="B33" s="27"/>
      <c r="C33" s="28"/>
      <c r="D33" s="30" t="s">
        <v>30</v>
      </c>
      <c r="E33" s="57" t="str">
        <f t="shared" si="0"/>
        <v>-</v>
      </c>
    </row>
    <row r="34" spans="1:5" x14ac:dyDescent="0.35">
      <c r="A34" s="30"/>
      <c r="B34" s="27"/>
      <c r="C34" s="28"/>
      <c r="D34" s="30" t="s">
        <v>30</v>
      </c>
      <c r="E34" s="57" t="str">
        <f t="shared" si="0"/>
        <v>-</v>
      </c>
    </row>
    <row r="35" spans="1:5" x14ac:dyDescent="0.35">
      <c r="A35" s="30"/>
      <c r="B35" s="27"/>
      <c r="C35" s="28"/>
      <c r="D35" s="30" t="s">
        <v>30</v>
      </c>
      <c r="E35" s="57" t="str">
        <f t="shared" si="0"/>
        <v>-</v>
      </c>
    </row>
    <row r="36" spans="1:5" x14ac:dyDescent="0.35">
      <c r="A36" s="30"/>
      <c r="B36" s="27"/>
      <c r="C36" s="28"/>
      <c r="D36" s="30" t="s">
        <v>30</v>
      </c>
      <c r="E36" s="57" t="str">
        <f t="shared" si="0"/>
        <v>-</v>
      </c>
    </row>
    <row r="37" spans="1:5" x14ac:dyDescent="0.35">
      <c r="A37" s="30"/>
      <c r="B37" s="27"/>
      <c r="C37" s="28"/>
      <c r="D37" s="30" t="s">
        <v>30</v>
      </c>
      <c r="E37" s="57" t="str">
        <f t="shared" si="0"/>
        <v>-</v>
      </c>
    </row>
    <row r="38" spans="1:5" x14ac:dyDescent="0.35">
      <c r="A38" s="30"/>
      <c r="B38" s="27"/>
      <c r="C38" s="28"/>
      <c r="D38" s="30" t="s">
        <v>30</v>
      </c>
      <c r="E38" s="57" t="str">
        <f t="shared" si="0"/>
        <v>-</v>
      </c>
    </row>
    <row r="39" spans="1:5" x14ac:dyDescent="0.35">
      <c r="A39" s="30"/>
      <c r="B39" s="27"/>
      <c r="C39" s="28"/>
      <c r="D39" s="30" t="s">
        <v>30</v>
      </c>
      <c r="E39" s="57" t="str">
        <f t="shared" si="0"/>
        <v>-</v>
      </c>
    </row>
    <row r="40" spans="1:5" x14ac:dyDescent="0.35">
      <c r="A40" s="30"/>
      <c r="B40" s="27"/>
      <c r="C40" s="28"/>
      <c r="D40" s="30" t="s">
        <v>30</v>
      </c>
      <c r="E40" s="57" t="str">
        <f t="shared" si="0"/>
        <v>-</v>
      </c>
    </row>
    <row r="41" spans="1:5" x14ac:dyDescent="0.35">
      <c r="A41" s="30"/>
      <c r="B41" s="27"/>
      <c r="C41" s="28"/>
      <c r="D41" s="30" t="s">
        <v>30</v>
      </c>
      <c r="E41" s="57" t="str">
        <f t="shared" si="0"/>
        <v>-</v>
      </c>
    </row>
    <row r="42" spans="1:5" x14ac:dyDescent="0.35">
      <c r="A42" s="30"/>
      <c r="B42" s="27"/>
      <c r="C42" s="28"/>
      <c r="D42" s="30" t="s">
        <v>30</v>
      </c>
      <c r="E42" s="57" t="str">
        <f t="shared" si="0"/>
        <v>-</v>
      </c>
    </row>
    <row r="43" spans="1:5" x14ac:dyDescent="0.35">
      <c r="A43" s="30"/>
      <c r="B43" s="27"/>
      <c r="C43" s="28"/>
      <c r="D43" s="30" t="s">
        <v>30</v>
      </c>
      <c r="E43" s="57" t="str">
        <f t="shared" si="0"/>
        <v>-</v>
      </c>
    </row>
    <row r="44" spans="1:5" x14ac:dyDescent="0.35">
      <c r="A44" s="30"/>
      <c r="B44" s="27"/>
      <c r="C44" s="28"/>
      <c r="D44" s="30" t="s">
        <v>30</v>
      </c>
      <c r="E44" s="57" t="str">
        <f t="shared" si="0"/>
        <v>-</v>
      </c>
    </row>
    <row r="45" spans="1:5" x14ac:dyDescent="0.35">
      <c r="A45" s="30"/>
      <c r="B45" s="27"/>
      <c r="C45" s="28"/>
      <c r="D45" s="30" t="s">
        <v>30</v>
      </c>
      <c r="E45" s="57" t="str">
        <f t="shared" si="0"/>
        <v>-</v>
      </c>
    </row>
    <row r="46" spans="1:5" x14ac:dyDescent="0.35">
      <c r="A46" s="30"/>
      <c r="B46" s="27"/>
      <c r="C46" s="28"/>
      <c r="D46" s="30" t="s">
        <v>30</v>
      </c>
      <c r="E46" s="57" t="str">
        <f t="shared" si="0"/>
        <v>-</v>
      </c>
    </row>
    <row r="47" spans="1:5" x14ac:dyDescent="0.35">
      <c r="A47" s="30"/>
      <c r="B47" s="27"/>
      <c r="C47" s="28"/>
      <c r="D47" s="30" t="s">
        <v>30</v>
      </c>
      <c r="E47" s="57" t="str">
        <f t="shared" si="0"/>
        <v>-</v>
      </c>
    </row>
    <row r="48" spans="1:5" x14ac:dyDescent="0.35">
      <c r="A48" s="30"/>
      <c r="B48" s="27"/>
      <c r="C48" s="28"/>
      <c r="D48" s="30" t="s">
        <v>30</v>
      </c>
      <c r="E48" s="57" t="str">
        <f t="shared" si="0"/>
        <v>-</v>
      </c>
    </row>
    <row r="49" spans="1:5" x14ac:dyDescent="0.35">
      <c r="A49" s="30"/>
      <c r="B49" s="27"/>
      <c r="C49" s="28"/>
      <c r="D49" s="30" t="s">
        <v>30</v>
      </c>
      <c r="E49" s="57" t="str">
        <f t="shared" si="0"/>
        <v>-</v>
      </c>
    </row>
    <row r="50" spans="1:5" x14ac:dyDescent="0.35">
      <c r="A50" s="30"/>
      <c r="B50" s="27"/>
      <c r="C50" s="28"/>
      <c r="D50" s="30" t="s">
        <v>30</v>
      </c>
      <c r="E50" s="57" t="str">
        <f t="shared" si="0"/>
        <v>-</v>
      </c>
    </row>
    <row r="51" spans="1:5" x14ac:dyDescent="0.35">
      <c r="A51" s="30"/>
      <c r="B51" s="27"/>
      <c r="C51" s="28"/>
      <c r="D51" s="30" t="s">
        <v>30</v>
      </c>
      <c r="E51" s="57" t="str">
        <f t="shared" si="0"/>
        <v>-</v>
      </c>
    </row>
    <row r="52" spans="1:5" x14ac:dyDescent="0.35">
      <c r="A52" s="30"/>
      <c r="B52" s="27"/>
      <c r="C52" s="28"/>
      <c r="D52" s="30" t="s">
        <v>30</v>
      </c>
      <c r="E52" s="57" t="str">
        <f t="shared" si="0"/>
        <v>-</v>
      </c>
    </row>
    <row r="53" spans="1:5" x14ac:dyDescent="0.35">
      <c r="A53" s="30"/>
      <c r="B53" s="27"/>
      <c r="C53" s="28"/>
      <c r="D53" s="30" t="s">
        <v>30</v>
      </c>
      <c r="E53" s="57" t="str">
        <f t="shared" si="0"/>
        <v>-</v>
      </c>
    </row>
    <row r="54" spans="1:5" x14ac:dyDescent="0.35">
      <c r="A54" s="30"/>
      <c r="B54" s="27"/>
      <c r="C54" s="28"/>
      <c r="D54" s="30" t="s">
        <v>30</v>
      </c>
      <c r="E54" s="57" t="str">
        <f t="shared" si="0"/>
        <v>-</v>
      </c>
    </row>
    <row r="55" spans="1:5" x14ac:dyDescent="0.35">
      <c r="A55" s="30"/>
      <c r="B55" s="27"/>
      <c r="C55" s="28"/>
      <c r="D55" s="30" t="s">
        <v>30</v>
      </c>
      <c r="E55" s="57" t="str">
        <f t="shared" si="0"/>
        <v>-</v>
      </c>
    </row>
    <row r="56" spans="1:5" x14ac:dyDescent="0.35">
      <c r="A56" s="30"/>
      <c r="B56" s="27"/>
      <c r="C56" s="28"/>
      <c r="D56" s="30" t="s">
        <v>30</v>
      </c>
      <c r="E56" s="57" t="str">
        <f t="shared" si="0"/>
        <v>-</v>
      </c>
    </row>
    <row r="57" spans="1:5" x14ac:dyDescent="0.35">
      <c r="A57" s="30"/>
      <c r="B57" s="27"/>
      <c r="C57" s="28"/>
      <c r="D57" s="30" t="s">
        <v>30</v>
      </c>
      <c r="E57" s="57" t="str">
        <f t="shared" si="0"/>
        <v>-</v>
      </c>
    </row>
    <row r="58" spans="1:5" x14ac:dyDescent="0.35">
      <c r="A58" s="30"/>
      <c r="B58" s="27"/>
      <c r="C58" s="28"/>
      <c r="D58" s="30" t="s">
        <v>30</v>
      </c>
      <c r="E58" s="57" t="str">
        <f t="shared" si="0"/>
        <v>-</v>
      </c>
    </row>
    <row r="59" spans="1:5" x14ac:dyDescent="0.35">
      <c r="A59" s="30"/>
      <c r="B59" s="27"/>
      <c r="C59" s="28"/>
      <c r="D59" s="30" t="s">
        <v>30</v>
      </c>
      <c r="E59" s="57" t="str">
        <f t="shared" si="0"/>
        <v>-</v>
      </c>
    </row>
    <row r="60" spans="1:5" x14ac:dyDescent="0.35">
      <c r="A60" s="30"/>
      <c r="B60" s="27"/>
      <c r="C60" s="28"/>
      <c r="D60" s="30" t="s">
        <v>30</v>
      </c>
      <c r="E60" s="57" t="str">
        <f t="shared" si="0"/>
        <v>-</v>
      </c>
    </row>
    <row r="61" spans="1:5" x14ac:dyDescent="0.35">
      <c r="A61" s="30"/>
      <c r="B61" s="27"/>
      <c r="C61" s="28"/>
      <c r="D61" s="30" t="s">
        <v>30</v>
      </c>
      <c r="E61" s="57" t="str">
        <f t="shared" si="0"/>
        <v>-</v>
      </c>
    </row>
    <row r="62" spans="1:5" x14ac:dyDescent="0.35">
      <c r="A62" s="30"/>
      <c r="B62" s="27"/>
      <c r="C62" s="28"/>
      <c r="D62" s="30" t="s">
        <v>30</v>
      </c>
      <c r="E62" s="57" t="str">
        <f t="shared" si="0"/>
        <v>-</v>
      </c>
    </row>
    <row r="63" spans="1:5" x14ac:dyDescent="0.35">
      <c r="A63" s="30"/>
      <c r="B63" s="27"/>
      <c r="C63" s="28"/>
      <c r="D63" s="30" t="s">
        <v>30</v>
      </c>
      <c r="E63" s="57" t="str">
        <f t="shared" si="0"/>
        <v>-</v>
      </c>
    </row>
    <row r="64" spans="1:5" x14ac:dyDescent="0.35">
      <c r="A64" s="30"/>
      <c r="B64" s="27"/>
      <c r="C64" s="28"/>
      <c r="D64" s="30" t="s">
        <v>30</v>
      </c>
      <c r="E64" s="57" t="str">
        <f t="shared" si="0"/>
        <v>-</v>
      </c>
    </row>
    <row r="65" spans="1:5" x14ac:dyDescent="0.35">
      <c r="A65" s="30"/>
      <c r="B65" s="27"/>
      <c r="C65" s="28"/>
      <c r="D65" s="30" t="s">
        <v>30</v>
      </c>
      <c r="E65" s="57" t="str">
        <f t="shared" si="0"/>
        <v>-</v>
      </c>
    </row>
    <row r="66" spans="1:5" x14ac:dyDescent="0.35">
      <c r="A66" s="30"/>
      <c r="B66" s="27"/>
      <c r="C66" s="28"/>
      <c r="D66" s="30" t="s">
        <v>30</v>
      </c>
      <c r="E66" s="57" t="str">
        <f t="shared" si="0"/>
        <v>-</v>
      </c>
    </row>
    <row r="67" spans="1:5" x14ac:dyDescent="0.35">
      <c r="A67" s="30"/>
      <c r="B67" s="27"/>
      <c r="C67" s="28"/>
      <c r="D67" s="30" t="s">
        <v>30</v>
      </c>
      <c r="E67" s="57" t="str">
        <f t="shared" si="0"/>
        <v>-</v>
      </c>
    </row>
    <row r="68" spans="1:5" x14ac:dyDescent="0.35">
      <c r="A68" s="30"/>
      <c r="B68" s="27"/>
      <c r="C68" s="28"/>
      <c r="D68" s="30" t="s">
        <v>30</v>
      </c>
      <c r="E68" s="57" t="str">
        <f t="shared" si="0"/>
        <v>-</v>
      </c>
    </row>
    <row r="69" spans="1:5" x14ac:dyDescent="0.35">
      <c r="A69" s="30"/>
      <c r="B69" s="27"/>
      <c r="C69" s="28"/>
      <c r="D69" s="30" t="s">
        <v>30</v>
      </c>
      <c r="E69" s="57" t="str">
        <f t="shared" si="0"/>
        <v>-</v>
      </c>
    </row>
    <row r="70" spans="1:5" x14ac:dyDescent="0.35">
      <c r="A70" s="30"/>
      <c r="B70" s="27"/>
      <c r="C70" s="28"/>
      <c r="D70" s="30" t="s">
        <v>30</v>
      </c>
      <c r="E70" s="57" t="str">
        <f t="shared" si="0"/>
        <v>-</v>
      </c>
    </row>
    <row r="71" spans="1:5" x14ac:dyDescent="0.35">
      <c r="A71" s="30"/>
      <c r="B71" s="27"/>
      <c r="C71" s="28"/>
      <c r="D71" s="30" t="s">
        <v>30</v>
      </c>
      <c r="E71" s="57" t="str">
        <f t="shared" si="0"/>
        <v>-</v>
      </c>
    </row>
    <row r="72" spans="1:5" x14ac:dyDescent="0.35">
      <c r="A72" s="30"/>
      <c r="B72" s="27"/>
      <c r="C72" s="28"/>
      <c r="D72" s="30" t="s">
        <v>30</v>
      </c>
      <c r="E72" s="57" t="str">
        <f t="shared" si="0"/>
        <v>-</v>
      </c>
    </row>
    <row r="73" spans="1:5" x14ac:dyDescent="0.35">
      <c r="A73" s="30"/>
      <c r="B73" s="27"/>
      <c r="C73" s="28"/>
      <c r="D73" s="30" t="s">
        <v>30</v>
      </c>
      <c r="E73" s="57" t="str">
        <f t="shared" si="0"/>
        <v>-</v>
      </c>
    </row>
    <row r="74" spans="1:5" x14ac:dyDescent="0.35">
      <c r="A74" s="30"/>
      <c r="B74" s="27"/>
      <c r="C74" s="28"/>
      <c r="D74" s="30" t="s">
        <v>30</v>
      </c>
      <c r="E74" s="57" t="str">
        <f t="shared" si="0"/>
        <v>-</v>
      </c>
    </row>
    <row r="75" spans="1:5" x14ac:dyDescent="0.35">
      <c r="A75" s="30"/>
      <c r="B75" s="27"/>
      <c r="C75" s="28"/>
      <c r="D75" s="30" t="s">
        <v>30</v>
      </c>
      <c r="E75" s="57" t="str">
        <f t="shared" si="0"/>
        <v>-</v>
      </c>
    </row>
    <row r="76" spans="1:5" x14ac:dyDescent="0.35">
      <c r="A76" s="30"/>
      <c r="B76" s="27"/>
      <c r="C76" s="28"/>
      <c r="D76" s="30" t="s">
        <v>30</v>
      </c>
      <c r="E76" s="57" t="str">
        <f t="shared" ref="E76:E106" si="1">IF(C76&gt;0,IF(D76="MWh",C76,C76*0.01133),"-")</f>
        <v>-</v>
      </c>
    </row>
    <row r="77" spans="1:5" x14ac:dyDescent="0.35">
      <c r="A77" s="30"/>
      <c r="B77" s="27"/>
      <c r="C77" s="28"/>
      <c r="D77" s="30" t="s">
        <v>30</v>
      </c>
      <c r="E77" s="57" t="str">
        <f t="shared" si="1"/>
        <v>-</v>
      </c>
    </row>
    <row r="78" spans="1:5" x14ac:dyDescent="0.35">
      <c r="A78" s="30"/>
      <c r="B78" s="27"/>
      <c r="C78" s="28"/>
      <c r="D78" s="30" t="s">
        <v>30</v>
      </c>
      <c r="E78" s="57" t="str">
        <f t="shared" si="1"/>
        <v>-</v>
      </c>
    </row>
    <row r="79" spans="1:5" x14ac:dyDescent="0.35">
      <c r="A79" s="30"/>
      <c r="B79" s="27"/>
      <c r="C79" s="28"/>
      <c r="D79" s="30" t="s">
        <v>30</v>
      </c>
      <c r="E79" s="57" t="str">
        <f t="shared" si="1"/>
        <v>-</v>
      </c>
    </row>
    <row r="80" spans="1:5" x14ac:dyDescent="0.35">
      <c r="A80" s="30"/>
      <c r="B80" s="27"/>
      <c r="C80" s="28"/>
      <c r="D80" s="30" t="s">
        <v>30</v>
      </c>
      <c r="E80" s="57" t="str">
        <f t="shared" si="1"/>
        <v>-</v>
      </c>
    </row>
    <row r="81" spans="1:5" x14ac:dyDescent="0.35">
      <c r="A81" s="30"/>
      <c r="B81" s="27"/>
      <c r="C81" s="28"/>
      <c r="D81" s="30" t="s">
        <v>30</v>
      </c>
      <c r="E81" s="57" t="str">
        <f t="shared" si="1"/>
        <v>-</v>
      </c>
    </row>
    <row r="82" spans="1:5" x14ac:dyDescent="0.35">
      <c r="A82" s="30"/>
      <c r="B82" s="27"/>
      <c r="C82" s="28"/>
      <c r="D82" s="30" t="s">
        <v>30</v>
      </c>
      <c r="E82" s="57" t="str">
        <f t="shared" si="1"/>
        <v>-</v>
      </c>
    </row>
    <row r="83" spans="1:5" x14ac:dyDescent="0.35">
      <c r="A83" s="30"/>
      <c r="B83" s="27"/>
      <c r="C83" s="28"/>
      <c r="D83" s="30" t="s">
        <v>30</v>
      </c>
      <c r="E83" s="57" t="str">
        <f t="shared" si="1"/>
        <v>-</v>
      </c>
    </row>
    <row r="84" spans="1:5" x14ac:dyDescent="0.35">
      <c r="A84" s="30"/>
      <c r="B84" s="27"/>
      <c r="C84" s="28"/>
      <c r="D84" s="30" t="s">
        <v>30</v>
      </c>
      <c r="E84" s="57" t="str">
        <f t="shared" si="1"/>
        <v>-</v>
      </c>
    </row>
    <row r="85" spans="1:5" x14ac:dyDescent="0.35">
      <c r="A85" s="30"/>
      <c r="B85" s="27"/>
      <c r="C85" s="28"/>
      <c r="D85" s="30" t="s">
        <v>30</v>
      </c>
      <c r="E85" s="57" t="str">
        <f t="shared" si="1"/>
        <v>-</v>
      </c>
    </row>
    <row r="86" spans="1:5" x14ac:dyDescent="0.35">
      <c r="A86" s="30"/>
      <c r="B86" s="27"/>
      <c r="C86" s="28"/>
      <c r="D86" s="30" t="s">
        <v>30</v>
      </c>
      <c r="E86" s="57" t="str">
        <f t="shared" si="1"/>
        <v>-</v>
      </c>
    </row>
    <row r="87" spans="1:5" x14ac:dyDescent="0.35">
      <c r="A87" s="30"/>
      <c r="B87" s="27"/>
      <c r="C87" s="28"/>
      <c r="D87" s="30" t="s">
        <v>30</v>
      </c>
      <c r="E87" s="57" t="str">
        <f t="shared" si="1"/>
        <v>-</v>
      </c>
    </row>
    <row r="88" spans="1:5" x14ac:dyDescent="0.35">
      <c r="A88" s="30"/>
      <c r="B88" s="27"/>
      <c r="C88" s="28"/>
      <c r="D88" s="30" t="s">
        <v>30</v>
      </c>
      <c r="E88" s="57" t="str">
        <f t="shared" si="1"/>
        <v>-</v>
      </c>
    </row>
    <row r="89" spans="1:5" x14ac:dyDescent="0.35">
      <c r="A89" s="30"/>
      <c r="B89" s="27"/>
      <c r="C89" s="28"/>
      <c r="D89" s="30" t="s">
        <v>30</v>
      </c>
      <c r="E89" s="57" t="str">
        <f t="shared" si="1"/>
        <v>-</v>
      </c>
    </row>
    <row r="90" spans="1:5" x14ac:dyDescent="0.35">
      <c r="A90" s="30"/>
      <c r="B90" s="27"/>
      <c r="C90" s="28"/>
      <c r="D90" s="30" t="s">
        <v>30</v>
      </c>
      <c r="E90" s="57" t="str">
        <f t="shared" si="1"/>
        <v>-</v>
      </c>
    </row>
    <row r="91" spans="1:5" x14ac:dyDescent="0.35">
      <c r="A91" s="30"/>
      <c r="B91" s="27"/>
      <c r="C91" s="28"/>
      <c r="D91" s="30" t="s">
        <v>30</v>
      </c>
      <c r="E91" s="57" t="str">
        <f t="shared" si="1"/>
        <v>-</v>
      </c>
    </row>
    <row r="92" spans="1:5" x14ac:dyDescent="0.35">
      <c r="A92" s="30"/>
      <c r="B92" s="27"/>
      <c r="C92" s="28"/>
      <c r="D92" s="30" t="s">
        <v>30</v>
      </c>
      <c r="E92" s="57" t="str">
        <f t="shared" si="1"/>
        <v>-</v>
      </c>
    </row>
    <row r="93" spans="1:5" x14ac:dyDescent="0.35">
      <c r="A93" s="30"/>
      <c r="B93" s="27"/>
      <c r="C93" s="28"/>
      <c r="D93" s="30" t="s">
        <v>30</v>
      </c>
      <c r="E93" s="57" t="str">
        <f t="shared" si="1"/>
        <v>-</v>
      </c>
    </row>
    <row r="94" spans="1:5" x14ac:dyDescent="0.35">
      <c r="A94" s="30"/>
      <c r="B94" s="27"/>
      <c r="C94" s="28"/>
      <c r="D94" s="30" t="s">
        <v>30</v>
      </c>
      <c r="E94" s="57" t="str">
        <f t="shared" si="1"/>
        <v>-</v>
      </c>
    </row>
    <row r="95" spans="1:5" x14ac:dyDescent="0.35">
      <c r="A95" s="30"/>
      <c r="B95" s="27"/>
      <c r="C95" s="28"/>
      <c r="D95" s="30" t="s">
        <v>30</v>
      </c>
      <c r="E95" s="57" t="str">
        <f t="shared" si="1"/>
        <v>-</v>
      </c>
    </row>
    <row r="96" spans="1:5" x14ac:dyDescent="0.35">
      <c r="A96" s="30"/>
      <c r="B96" s="27"/>
      <c r="C96" s="28"/>
      <c r="D96" s="30" t="s">
        <v>30</v>
      </c>
      <c r="E96" s="57" t="str">
        <f t="shared" si="1"/>
        <v>-</v>
      </c>
    </row>
    <row r="97" spans="1:5" x14ac:dyDescent="0.35">
      <c r="A97" s="30"/>
      <c r="B97" s="27"/>
      <c r="C97" s="28"/>
      <c r="D97" s="30" t="s">
        <v>30</v>
      </c>
      <c r="E97" s="57" t="str">
        <f t="shared" si="1"/>
        <v>-</v>
      </c>
    </row>
    <row r="98" spans="1:5" x14ac:dyDescent="0.35">
      <c r="A98" s="30"/>
      <c r="B98" s="27"/>
      <c r="C98" s="28"/>
      <c r="D98" s="30" t="s">
        <v>30</v>
      </c>
      <c r="E98" s="57" t="str">
        <f t="shared" si="1"/>
        <v>-</v>
      </c>
    </row>
    <row r="99" spans="1:5" x14ac:dyDescent="0.35">
      <c r="A99" s="30"/>
      <c r="B99" s="27"/>
      <c r="C99" s="28"/>
      <c r="D99" s="30" t="s">
        <v>30</v>
      </c>
      <c r="E99" s="57" t="str">
        <f t="shared" si="1"/>
        <v>-</v>
      </c>
    </row>
    <row r="100" spans="1:5" x14ac:dyDescent="0.35">
      <c r="A100" s="30"/>
      <c r="B100" s="27"/>
      <c r="C100" s="28"/>
      <c r="D100" s="30" t="s">
        <v>30</v>
      </c>
      <c r="E100" s="57" t="str">
        <f t="shared" si="1"/>
        <v>-</v>
      </c>
    </row>
    <row r="101" spans="1:5" x14ac:dyDescent="0.35">
      <c r="A101" s="30"/>
      <c r="B101" s="27"/>
      <c r="C101" s="28"/>
      <c r="D101" s="30" t="s">
        <v>30</v>
      </c>
      <c r="E101" s="57" t="str">
        <f t="shared" si="1"/>
        <v>-</v>
      </c>
    </row>
    <row r="102" spans="1:5" x14ac:dyDescent="0.35">
      <c r="A102" s="30"/>
      <c r="B102" s="27"/>
      <c r="C102" s="28"/>
      <c r="D102" s="30" t="s">
        <v>30</v>
      </c>
      <c r="E102" s="57" t="str">
        <f t="shared" si="1"/>
        <v>-</v>
      </c>
    </row>
    <row r="103" spans="1:5" x14ac:dyDescent="0.35">
      <c r="A103" s="30"/>
      <c r="B103" s="27"/>
      <c r="C103" s="28"/>
      <c r="D103" s="30" t="s">
        <v>30</v>
      </c>
      <c r="E103" s="57" t="str">
        <f t="shared" si="1"/>
        <v>-</v>
      </c>
    </row>
    <row r="104" spans="1:5" x14ac:dyDescent="0.35">
      <c r="A104" s="30"/>
      <c r="B104" s="27"/>
      <c r="C104" s="28"/>
      <c r="D104" s="30" t="s">
        <v>30</v>
      </c>
      <c r="E104" s="57" t="str">
        <f t="shared" si="1"/>
        <v>-</v>
      </c>
    </row>
    <row r="105" spans="1:5" x14ac:dyDescent="0.35">
      <c r="A105" s="30"/>
      <c r="B105" s="27"/>
      <c r="C105" s="28"/>
      <c r="D105" s="30" t="s">
        <v>30</v>
      </c>
      <c r="E105" s="57" t="str">
        <f t="shared" si="1"/>
        <v>-</v>
      </c>
    </row>
    <row r="106" spans="1:5" x14ac:dyDescent="0.35">
      <c r="A106" s="30"/>
      <c r="B106" s="27"/>
      <c r="C106" s="28"/>
      <c r="D106" s="30" t="s">
        <v>30</v>
      </c>
      <c r="E106" s="57" t="str">
        <f t="shared" si="1"/>
        <v>-</v>
      </c>
    </row>
  </sheetData>
  <mergeCells count="4">
    <mergeCell ref="A1:C1"/>
    <mergeCell ref="A4:B4"/>
    <mergeCell ref="A5:B5"/>
    <mergeCell ref="A6:B6"/>
  </mergeCells>
  <dataValidations count="1">
    <dataValidation type="list" allowBlank="1" showInputMessage="1" showErrorMessage="1" sqref="D10:D106">
      <formula1>"MWh,Nm3"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election activeCell="A11" sqref="A11"/>
    </sheetView>
  </sheetViews>
  <sheetFormatPr defaultRowHeight="14.5" x14ac:dyDescent="0.35"/>
  <cols>
    <col min="1" max="1" width="31.7265625" bestFit="1" customWidth="1"/>
    <col min="2" max="2" width="30" customWidth="1"/>
    <col min="3" max="3" width="24.7265625" customWidth="1"/>
  </cols>
  <sheetData>
    <row r="1" spans="1:3" ht="26" x14ac:dyDescent="0.6">
      <c r="A1" s="8" t="s">
        <v>31</v>
      </c>
      <c r="B1" s="8"/>
      <c r="C1" s="8"/>
    </row>
    <row r="2" spans="1:3" x14ac:dyDescent="0.35">
      <c r="A2" s="9"/>
      <c r="B2" s="9"/>
      <c r="C2" s="9"/>
    </row>
    <row r="3" spans="1:3" ht="18.5" x14ac:dyDescent="0.45">
      <c r="A3" s="10" t="s">
        <v>14</v>
      </c>
      <c r="B3" s="11"/>
      <c r="C3" s="9"/>
    </row>
    <row r="4" spans="1:3" ht="18.5" x14ac:dyDescent="0.45">
      <c r="A4" s="12" t="s">
        <v>32</v>
      </c>
      <c r="B4" s="13"/>
      <c r="C4" s="14">
        <f>IF(COUNTA(B11:B104)&gt;0,SUM(B11:B104),IF(SUM(C11:C105)&gt;0,SUM(B11:B105),SUM(B10)))</f>
        <v>95754.25</v>
      </c>
    </row>
    <row r="5" spans="1:3" ht="18.5" x14ac:dyDescent="0.45">
      <c r="A5" s="12" t="s">
        <v>16</v>
      </c>
      <c r="B5" s="13"/>
      <c r="C5" s="15">
        <f>IF(COUNTA(C11:C105)&gt;0,SUM(C11:C105),IF(SUM(B11:B105)&gt;0,SUM(C11:C105),SUM(C10)))</f>
        <v>2512.357</v>
      </c>
    </row>
    <row r="6" spans="1:3" ht="18.5" x14ac:dyDescent="0.45">
      <c r="A6" s="12" t="s">
        <v>17</v>
      </c>
      <c r="B6" s="13"/>
      <c r="C6" s="16">
        <f>IF(C5=0,"-",ROUNDDOWN(C4/C5,4))</f>
        <v>38.113300000000002</v>
      </c>
    </row>
    <row r="7" spans="1:3" x14ac:dyDescent="0.35">
      <c r="A7" s="17"/>
      <c r="B7" s="18"/>
      <c r="C7" s="19"/>
    </row>
    <row r="8" spans="1:3" ht="15" thickBot="1" x14ac:dyDescent="0.4">
      <c r="A8" s="17"/>
      <c r="B8" s="18"/>
      <c r="C8" s="19"/>
    </row>
    <row r="9" spans="1:3" ht="29.5" thickBot="1" x14ac:dyDescent="0.4">
      <c r="A9" s="20" t="s">
        <v>18</v>
      </c>
      <c r="B9" s="21" t="s">
        <v>33</v>
      </c>
      <c r="C9" s="22" t="s">
        <v>20</v>
      </c>
    </row>
    <row r="10" spans="1:3" ht="15" thickBot="1" x14ac:dyDescent="0.4">
      <c r="A10" s="23" t="s">
        <v>21</v>
      </c>
      <c r="B10" s="24">
        <v>95754.25</v>
      </c>
      <c r="C10" s="25">
        <v>2512.357</v>
      </c>
    </row>
    <row r="11" spans="1:3" s="29" customFormat="1" x14ac:dyDescent="0.35">
      <c r="A11" s="26"/>
      <c r="B11" s="27"/>
      <c r="C11" s="28"/>
    </row>
    <row r="12" spans="1:3" s="29" customFormat="1" x14ac:dyDescent="0.35">
      <c r="A12" s="30"/>
      <c r="B12" s="27"/>
      <c r="C12" s="28"/>
    </row>
    <row r="13" spans="1:3" s="29" customFormat="1" x14ac:dyDescent="0.35">
      <c r="A13" s="30"/>
      <c r="B13" s="27"/>
      <c r="C13" s="28"/>
    </row>
    <row r="14" spans="1:3" s="29" customFormat="1" x14ac:dyDescent="0.35">
      <c r="A14" s="30"/>
      <c r="B14" s="27"/>
      <c r="C14" s="28"/>
    </row>
    <row r="15" spans="1:3" s="29" customFormat="1" x14ac:dyDescent="0.35">
      <c r="A15" s="30"/>
      <c r="B15" s="27"/>
      <c r="C15" s="28"/>
    </row>
    <row r="16" spans="1:3" s="29" customFormat="1" x14ac:dyDescent="0.35">
      <c r="A16" s="30"/>
      <c r="B16" s="27"/>
      <c r="C16" s="28"/>
    </row>
    <row r="17" spans="1:3" s="29" customFormat="1" x14ac:dyDescent="0.35">
      <c r="A17" s="30"/>
      <c r="B17" s="27"/>
      <c r="C17" s="28"/>
    </row>
    <row r="18" spans="1:3" s="29" customFormat="1" x14ac:dyDescent="0.35">
      <c r="A18" s="30"/>
      <c r="B18" s="27"/>
      <c r="C18" s="28"/>
    </row>
    <row r="19" spans="1:3" s="29" customFormat="1" x14ac:dyDescent="0.35">
      <c r="A19" s="30"/>
      <c r="B19" s="27"/>
      <c r="C19" s="28"/>
    </row>
    <row r="20" spans="1:3" s="29" customFormat="1" x14ac:dyDescent="0.35">
      <c r="A20" s="30"/>
      <c r="B20" s="27"/>
      <c r="C20" s="28"/>
    </row>
    <row r="21" spans="1:3" s="29" customFormat="1" x14ac:dyDescent="0.35">
      <c r="A21" s="30"/>
      <c r="B21" s="27"/>
      <c r="C21" s="28"/>
    </row>
    <row r="22" spans="1:3" s="29" customFormat="1" x14ac:dyDescent="0.35">
      <c r="A22" s="30"/>
      <c r="B22" s="27"/>
      <c r="C22" s="28"/>
    </row>
    <row r="23" spans="1:3" s="29" customFormat="1" x14ac:dyDescent="0.35">
      <c r="A23" s="30"/>
      <c r="B23" s="27"/>
      <c r="C23" s="28"/>
    </row>
    <row r="24" spans="1:3" s="29" customFormat="1" x14ac:dyDescent="0.35">
      <c r="A24" s="30"/>
      <c r="B24" s="27"/>
      <c r="C24" s="28"/>
    </row>
    <row r="25" spans="1:3" s="29" customFormat="1" x14ac:dyDescent="0.35">
      <c r="A25" s="30"/>
      <c r="B25" s="27"/>
      <c r="C25" s="28"/>
    </row>
    <row r="26" spans="1:3" s="29" customFormat="1" x14ac:dyDescent="0.35">
      <c r="A26" s="30"/>
      <c r="B26" s="27"/>
      <c r="C26" s="28"/>
    </row>
    <row r="27" spans="1:3" s="29" customFormat="1" x14ac:dyDescent="0.35">
      <c r="A27" s="30"/>
      <c r="B27" s="27"/>
      <c r="C27" s="28"/>
    </row>
    <row r="28" spans="1:3" s="29" customFormat="1" x14ac:dyDescent="0.35">
      <c r="A28" s="30"/>
      <c r="B28" s="27"/>
      <c r="C28" s="28"/>
    </row>
    <row r="29" spans="1:3" s="29" customFormat="1" x14ac:dyDescent="0.35">
      <c r="A29" s="30"/>
      <c r="B29" s="27"/>
      <c r="C29" s="28"/>
    </row>
    <row r="30" spans="1:3" s="29" customFormat="1" x14ac:dyDescent="0.35">
      <c r="A30" s="30"/>
      <c r="B30" s="27"/>
      <c r="C30" s="28"/>
    </row>
    <row r="31" spans="1:3" s="29" customFormat="1" x14ac:dyDescent="0.35">
      <c r="A31" s="30"/>
      <c r="B31" s="27"/>
      <c r="C31" s="28"/>
    </row>
    <row r="32" spans="1:3" s="29" customFormat="1" x14ac:dyDescent="0.35">
      <c r="A32" s="30"/>
      <c r="B32" s="27"/>
      <c r="C32" s="28"/>
    </row>
    <row r="33" spans="1:3" s="29" customFormat="1" x14ac:dyDescent="0.35">
      <c r="A33" s="30"/>
      <c r="B33" s="27"/>
      <c r="C33" s="28"/>
    </row>
    <row r="34" spans="1:3" s="29" customFormat="1" x14ac:dyDescent="0.35">
      <c r="A34" s="30"/>
      <c r="B34" s="27"/>
      <c r="C34" s="28"/>
    </row>
    <row r="35" spans="1:3" s="29" customFormat="1" x14ac:dyDescent="0.35">
      <c r="A35" s="30"/>
      <c r="B35" s="27"/>
      <c r="C35" s="28"/>
    </row>
    <row r="36" spans="1:3" s="29" customFormat="1" x14ac:dyDescent="0.35">
      <c r="A36" s="30"/>
      <c r="B36" s="27"/>
      <c r="C36" s="28"/>
    </row>
    <row r="37" spans="1:3" s="29" customFormat="1" x14ac:dyDescent="0.35">
      <c r="A37" s="30"/>
      <c r="B37" s="27"/>
      <c r="C37" s="28"/>
    </row>
    <row r="38" spans="1:3" s="29" customFormat="1" x14ac:dyDescent="0.35">
      <c r="A38" s="30"/>
      <c r="B38" s="27"/>
      <c r="C38" s="28"/>
    </row>
    <row r="39" spans="1:3" s="29" customFormat="1" x14ac:dyDescent="0.35">
      <c r="A39" s="30"/>
      <c r="B39" s="27"/>
      <c r="C39" s="28"/>
    </row>
    <row r="40" spans="1:3" s="29" customFormat="1" x14ac:dyDescent="0.35">
      <c r="A40" s="30"/>
      <c r="B40" s="27"/>
      <c r="C40" s="28"/>
    </row>
    <row r="41" spans="1:3" s="29" customFormat="1" x14ac:dyDescent="0.35">
      <c r="A41" s="30"/>
      <c r="B41" s="27"/>
      <c r="C41" s="28"/>
    </row>
    <row r="42" spans="1:3" s="29" customFormat="1" x14ac:dyDescent="0.35">
      <c r="A42" s="30"/>
      <c r="B42" s="27"/>
      <c r="C42" s="28"/>
    </row>
    <row r="43" spans="1:3" s="29" customFormat="1" x14ac:dyDescent="0.35">
      <c r="A43" s="30"/>
      <c r="B43" s="27"/>
      <c r="C43" s="28"/>
    </row>
    <row r="44" spans="1:3" s="29" customFormat="1" x14ac:dyDescent="0.35">
      <c r="A44" s="30"/>
      <c r="B44" s="27"/>
      <c r="C44" s="28"/>
    </row>
    <row r="45" spans="1:3" s="29" customFormat="1" x14ac:dyDescent="0.35">
      <c r="A45" s="30"/>
      <c r="B45" s="27"/>
      <c r="C45" s="28"/>
    </row>
    <row r="46" spans="1:3" s="29" customFormat="1" x14ac:dyDescent="0.35">
      <c r="A46" s="30"/>
      <c r="B46" s="27"/>
      <c r="C46" s="28"/>
    </row>
    <row r="47" spans="1:3" s="29" customFormat="1" x14ac:dyDescent="0.35">
      <c r="A47" s="30"/>
      <c r="B47" s="27"/>
      <c r="C47" s="28"/>
    </row>
    <row r="48" spans="1:3" s="29" customFormat="1" x14ac:dyDescent="0.35">
      <c r="A48" s="30"/>
      <c r="B48" s="27"/>
      <c r="C48" s="28"/>
    </row>
    <row r="49" spans="1:3" s="29" customFormat="1" x14ac:dyDescent="0.35">
      <c r="A49" s="30"/>
      <c r="B49" s="27"/>
      <c r="C49" s="28"/>
    </row>
    <row r="50" spans="1:3" s="29" customFormat="1" x14ac:dyDescent="0.35">
      <c r="A50" s="30"/>
      <c r="B50" s="27"/>
      <c r="C50" s="28"/>
    </row>
    <row r="51" spans="1:3" s="29" customFormat="1" x14ac:dyDescent="0.35">
      <c r="A51" s="30"/>
      <c r="B51" s="27"/>
      <c r="C51" s="28"/>
    </row>
    <row r="52" spans="1:3" s="29" customFormat="1" x14ac:dyDescent="0.35">
      <c r="A52" s="30"/>
      <c r="B52" s="27"/>
      <c r="C52" s="28"/>
    </row>
    <row r="53" spans="1:3" s="29" customFormat="1" x14ac:dyDescent="0.35">
      <c r="A53" s="30"/>
      <c r="B53" s="27"/>
      <c r="C53" s="28"/>
    </row>
    <row r="54" spans="1:3" s="29" customFormat="1" x14ac:dyDescent="0.35">
      <c r="A54" s="30"/>
      <c r="B54" s="27"/>
      <c r="C54" s="28"/>
    </row>
    <row r="55" spans="1:3" s="29" customFormat="1" x14ac:dyDescent="0.35">
      <c r="A55" s="30"/>
      <c r="B55" s="27"/>
      <c r="C55" s="28"/>
    </row>
    <row r="56" spans="1:3" s="29" customFormat="1" x14ac:dyDescent="0.35">
      <c r="A56" s="30"/>
      <c r="B56" s="27"/>
      <c r="C56" s="28"/>
    </row>
    <row r="57" spans="1:3" s="29" customFormat="1" x14ac:dyDescent="0.35">
      <c r="A57" s="30"/>
      <c r="B57" s="27"/>
      <c r="C57" s="28"/>
    </row>
    <row r="58" spans="1:3" s="29" customFormat="1" x14ac:dyDescent="0.35">
      <c r="A58" s="30"/>
      <c r="B58" s="27"/>
      <c r="C58" s="28"/>
    </row>
    <row r="59" spans="1:3" s="29" customFormat="1" x14ac:dyDescent="0.35">
      <c r="A59" s="30"/>
      <c r="B59" s="27"/>
      <c r="C59" s="28"/>
    </row>
    <row r="60" spans="1:3" s="29" customFormat="1" x14ac:dyDescent="0.35">
      <c r="A60" s="30"/>
      <c r="B60" s="27"/>
      <c r="C60" s="28"/>
    </row>
    <row r="61" spans="1:3" s="29" customFormat="1" x14ac:dyDescent="0.35">
      <c r="A61" s="30"/>
      <c r="B61" s="27"/>
      <c r="C61" s="28"/>
    </row>
    <row r="62" spans="1:3" s="29" customFormat="1" x14ac:dyDescent="0.35">
      <c r="A62" s="30"/>
      <c r="B62" s="27"/>
      <c r="C62" s="28"/>
    </row>
    <row r="63" spans="1:3" s="29" customFormat="1" x14ac:dyDescent="0.35">
      <c r="A63" s="30"/>
      <c r="B63" s="27"/>
      <c r="C63" s="28"/>
    </row>
    <row r="64" spans="1:3" s="29" customFormat="1" x14ac:dyDescent="0.35">
      <c r="A64" s="30"/>
      <c r="B64" s="27"/>
      <c r="C64" s="28"/>
    </row>
    <row r="65" spans="1:3" s="29" customFormat="1" x14ac:dyDescent="0.35">
      <c r="A65" s="30"/>
      <c r="B65" s="27"/>
      <c r="C65" s="28"/>
    </row>
    <row r="66" spans="1:3" s="29" customFormat="1" x14ac:dyDescent="0.35">
      <c r="A66" s="30"/>
      <c r="B66" s="27"/>
      <c r="C66" s="28"/>
    </row>
    <row r="67" spans="1:3" s="29" customFormat="1" x14ac:dyDescent="0.35">
      <c r="A67" s="30"/>
      <c r="B67" s="27"/>
      <c r="C67" s="28"/>
    </row>
    <row r="68" spans="1:3" s="29" customFormat="1" x14ac:dyDescent="0.35">
      <c r="A68" s="30"/>
      <c r="B68" s="27"/>
      <c r="C68" s="28"/>
    </row>
    <row r="69" spans="1:3" s="29" customFormat="1" x14ac:dyDescent="0.35">
      <c r="A69" s="30"/>
      <c r="B69" s="27"/>
      <c r="C69" s="28"/>
    </row>
    <row r="70" spans="1:3" s="29" customFormat="1" x14ac:dyDescent="0.35">
      <c r="A70" s="30"/>
      <c r="B70" s="27"/>
      <c r="C70" s="28"/>
    </row>
    <row r="71" spans="1:3" s="29" customFormat="1" x14ac:dyDescent="0.35">
      <c r="A71" s="30"/>
      <c r="B71" s="27"/>
      <c r="C71" s="28"/>
    </row>
    <row r="72" spans="1:3" s="29" customFormat="1" x14ac:dyDescent="0.35">
      <c r="A72" s="30"/>
      <c r="B72" s="27"/>
      <c r="C72" s="28"/>
    </row>
    <row r="73" spans="1:3" s="29" customFormat="1" x14ac:dyDescent="0.35">
      <c r="A73" s="30"/>
      <c r="B73" s="27"/>
      <c r="C73" s="28"/>
    </row>
    <row r="74" spans="1:3" s="29" customFormat="1" x14ac:dyDescent="0.35">
      <c r="A74" s="30"/>
      <c r="B74" s="27"/>
      <c r="C74" s="28"/>
    </row>
    <row r="75" spans="1:3" s="29" customFormat="1" x14ac:dyDescent="0.35">
      <c r="A75" s="30"/>
      <c r="B75" s="27"/>
      <c r="C75" s="28"/>
    </row>
    <row r="76" spans="1:3" s="29" customFormat="1" x14ac:dyDescent="0.35">
      <c r="A76" s="30"/>
      <c r="B76" s="27"/>
      <c r="C76" s="28"/>
    </row>
    <row r="77" spans="1:3" s="29" customFormat="1" x14ac:dyDescent="0.35">
      <c r="A77" s="30"/>
      <c r="B77" s="27"/>
      <c r="C77" s="28"/>
    </row>
    <row r="78" spans="1:3" s="29" customFormat="1" x14ac:dyDescent="0.35">
      <c r="A78" s="30"/>
      <c r="B78" s="27"/>
      <c r="C78" s="28"/>
    </row>
    <row r="79" spans="1:3" s="29" customFormat="1" x14ac:dyDescent="0.35">
      <c r="A79" s="30"/>
      <c r="B79" s="27"/>
      <c r="C79" s="28"/>
    </row>
    <row r="80" spans="1:3" s="29" customFormat="1" x14ac:dyDescent="0.35">
      <c r="A80" s="30"/>
      <c r="B80" s="27"/>
      <c r="C80" s="28"/>
    </row>
    <row r="81" spans="1:3" s="29" customFormat="1" x14ac:dyDescent="0.35">
      <c r="A81" s="30"/>
      <c r="B81" s="27"/>
      <c r="C81" s="28"/>
    </row>
    <row r="82" spans="1:3" s="29" customFormat="1" x14ac:dyDescent="0.35">
      <c r="A82" s="30"/>
      <c r="B82" s="27"/>
      <c r="C82" s="28"/>
    </row>
    <row r="83" spans="1:3" s="29" customFormat="1" x14ac:dyDescent="0.35">
      <c r="A83" s="30"/>
      <c r="B83" s="27"/>
      <c r="C83" s="28"/>
    </row>
    <row r="84" spans="1:3" s="29" customFormat="1" x14ac:dyDescent="0.35">
      <c r="A84" s="30"/>
      <c r="B84" s="27"/>
      <c r="C84" s="28"/>
    </row>
    <row r="85" spans="1:3" s="29" customFormat="1" x14ac:dyDescent="0.35">
      <c r="A85" s="30"/>
      <c r="B85" s="27"/>
      <c r="C85" s="28"/>
    </row>
    <row r="86" spans="1:3" s="29" customFormat="1" x14ac:dyDescent="0.35">
      <c r="A86" s="30"/>
      <c r="B86" s="27"/>
      <c r="C86" s="28"/>
    </row>
    <row r="87" spans="1:3" s="29" customFormat="1" x14ac:dyDescent="0.35">
      <c r="A87" s="30"/>
      <c r="B87" s="27"/>
      <c r="C87" s="28"/>
    </row>
    <row r="88" spans="1:3" s="29" customFormat="1" x14ac:dyDescent="0.35">
      <c r="A88" s="30"/>
      <c r="B88" s="27"/>
      <c r="C88" s="28"/>
    </row>
    <row r="89" spans="1:3" s="29" customFormat="1" x14ac:dyDescent="0.35">
      <c r="A89" s="30"/>
      <c r="B89" s="27"/>
      <c r="C89" s="28"/>
    </row>
    <row r="90" spans="1:3" s="29" customFormat="1" x14ac:dyDescent="0.35">
      <c r="A90" s="30"/>
      <c r="B90" s="27"/>
      <c r="C90" s="28"/>
    </row>
    <row r="91" spans="1:3" s="29" customFormat="1" x14ac:dyDescent="0.35">
      <c r="A91" s="30"/>
      <c r="B91" s="27"/>
      <c r="C91" s="28"/>
    </row>
    <row r="92" spans="1:3" s="29" customFormat="1" x14ac:dyDescent="0.35">
      <c r="A92" s="30"/>
      <c r="B92" s="27"/>
      <c r="C92" s="28"/>
    </row>
    <row r="93" spans="1:3" s="29" customFormat="1" x14ac:dyDescent="0.35">
      <c r="A93" s="30"/>
      <c r="B93" s="27"/>
      <c r="C93" s="28"/>
    </row>
    <row r="94" spans="1:3" s="29" customFormat="1" x14ac:dyDescent="0.35">
      <c r="A94" s="30"/>
      <c r="B94" s="27"/>
      <c r="C94" s="28"/>
    </row>
    <row r="95" spans="1:3" s="29" customFormat="1" x14ac:dyDescent="0.35">
      <c r="A95" s="30"/>
      <c r="B95" s="27"/>
      <c r="C95" s="28"/>
    </row>
    <row r="96" spans="1:3" s="29" customFormat="1" x14ac:dyDescent="0.35">
      <c r="A96" s="30"/>
      <c r="B96" s="27"/>
      <c r="C96" s="28"/>
    </row>
    <row r="97" spans="1:3" s="29" customFormat="1" x14ac:dyDescent="0.35">
      <c r="A97" s="30"/>
      <c r="B97" s="27"/>
      <c r="C97" s="28"/>
    </row>
    <row r="98" spans="1:3" s="29" customFormat="1" x14ac:dyDescent="0.35">
      <c r="A98" s="30"/>
      <c r="B98" s="27"/>
      <c r="C98" s="28"/>
    </row>
    <row r="99" spans="1:3" s="29" customFormat="1" x14ac:dyDescent="0.35">
      <c r="A99" s="30"/>
      <c r="B99" s="27"/>
      <c r="C99" s="28"/>
    </row>
    <row r="100" spans="1:3" s="29" customFormat="1" x14ac:dyDescent="0.35">
      <c r="A100" s="30"/>
      <c r="B100" s="27"/>
      <c r="C100" s="28"/>
    </row>
    <row r="101" spans="1:3" s="29" customFormat="1" x14ac:dyDescent="0.35">
      <c r="A101" s="30"/>
      <c r="B101" s="27"/>
      <c r="C101" s="28"/>
    </row>
    <row r="102" spans="1:3" s="29" customFormat="1" x14ac:dyDescent="0.35">
      <c r="A102" s="30"/>
      <c r="B102" s="27"/>
      <c r="C102" s="28"/>
    </row>
    <row r="103" spans="1:3" s="29" customFormat="1" x14ac:dyDescent="0.35">
      <c r="A103" s="30"/>
      <c r="B103" s="27"/>
      <c r="C103" s="28"/>
    </row>
    <row r="104" spans="1:3" s="29" customFormat="1" x14ac:dyDescent="0.35">
      <c r="A104" s="30"/>
      <c r="B104" s="27"/>
      <c r="C104" s="28"/>
    </row>
    <row r="105" spans="1:3" s="29" customFormat="1" x14ac:dyDescent="0.35">
      <c r="A105" s="30"/>
      <c r="B105" s="27"/>
      <c r="C105" s="28"/>
    </row>
  </sheetData>
  <mergeCells count="4">
    <mergeCell ref="A1:C1"/>
    <mergeCell ref="A4:B4"/>
    <mergeCell ref="A5:B5"/>
    <mergeCell ref="A6: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election activeCell="A11" sqref="A11"/>
    </sheetView>
  </sheetViews>
  <sheetFormatPr defaultRowHeight="14.5" x14ac:dyDescent="0.35"/>
  <cols>
    <col min="1" max="1" width="31.7265625" bestFit="1" customWidth="1"/>
    <col min="2" max="2" width="30" customWidth="1"/>
    <col min="3" max="3" width="24.7265625" customWidth="1"/>
  </cols>
  <sheetData>
    <row r="1" spans="1:3" ht="26" x14ac:dyDescent="0.6">
      <c r="A1" s="8" t="s">
        <v>34</v>
      </c>
      <c r="B1" s="8"/>
      <c r="C1" s="8"/>
    </row>
    <row r="2" spans="1:3" x14ac:dyDescent="0.35">
      <c r="A2" s="9"/>
      <c r="B2" s="9"/>
      <c r="C2" s="9"/>
    </row>
    <row r="3" spans="1:3" ht="18.5" x14ac:dyDescent="0.45">
      <c r="A3" s="10" t="s">
        <v>14</v>
      </c>
      <c r="B3" s="11"/>
      <c r="C3" s="9"/>
    </row>
    <row r="4" spans="1:3" ht="18.5" x14ac:dyDescent="0.45">
      <c r="A4" s="12" t="s">
        <v>35</v>
      </c>
      <c r="B4" s="13"/>
      <c r="C4" s="14">
        <f>IF(COUNTA(B11:B104)&gt;0,SUM(B11:B104),IF(SUM(C11:C105)&gt;0,SUM(B11:B105),SUM(B10)))</f>
        <v>95754.25</v>
      </c>
    </row>
    <row r="5" spans="1:3" ht="18.5" x14ac:dyDescent="0.45">
      <c r="A5" s="12" t="s">
        <v>16</v>
      </c>
      <c r="B5" s="13"/>
      <c r="C5" s="15">
        <f>IF(COUNTA(C11:C105)&gt;0,SUM(C11:C105),IF(SUM(B11:B105)&gt;0,SUM(C11:C105),SUM(C10)))</f>
        <v>2512.357</v>
      </c>
    </row>
    <row r="6" spans="1:3" ht="18.5" x14ac:dyDescent="0.45">
      <c r="A6" s="12" t="s">
        <v>17</v>
      </c>
      <c r="B6" s="13"/>
      <c r="C6" s="16">
        <f>IF(C5=0,"-",ROUNDDOWN(C4/C5,4))</f>
        <v>38.113300000000002</v>
      </c>
    </row>
    <row r="7" spans="1:3" x14ac:dyDescent="0.35">
      <c r="A7" s="17"/>
      <c r="B7" s="18"/>
      <c r="C7" s="19"/>
    </row>
    <row r="8" spans="1:3" ht="15" thickBot="1" x14ac:dyDescent="0.4">
      <c r="A8" s="17"/>
      <c r="B8" s="18"/>
      <c r="C8" s="19"/>
    </row>
    <row r="9" spans="1:3" ht="29.5" thickBot="1" x14ac:dyDescent="0.4">
      <c r="A9" s="20" t="s">
        <v>18</v>
      </c>
      <c r="B9" s="21" t="s">
        <v>36</v>
      </c>
      <c r="C9" s="22" t="s">
        <v>20</v>
      </c>
    </row>
    <row r="10" spans="1:3" ht="15" thickBot="1" x14ac:dyDescent="0.4">
      <c r="A10" s="23" t="s">
        <v>21</v>
      </c>
      <c r="B10" s="24">
        <v>95754.25</v>
      </c>
      <c r="C10" s="25">
        <v>2512.357</v>
      </c>
    </row>
    <row r="11" spans="1:3" s="29" customFormat="1" x14ac:dyDescent="0.35">
      <c r="A11" s="26"/>
      <c r="B11" s="27"/>
      <c r="C11" s="28"/>
    </row>
    <row r="12" spans="1:3" s="29" customFormat="1" x14ac:dyDescent="0.35">
      <c r="A12" s="30"/>
      <c r="B12" s="27"/>
      <c r="C12" s="28"/>
    </row>
    <row r="13" spans="1:3" s="29" customFormat="1" x14ac:dyDescent="0.35">
      <c r="A13" s="30"/>
      <c r="B13" s="27"/>
      <c r="C13" s="28"/>
    </row>
    <row r="14" spans="1:3" s="29" customFormat="1" x14ac:dyDescent="0.35">
      <c r="A14" s="30"/>
      <c r="B14" s="27"/>
      <c r="C14" s="28"/>
    </row>
    <row r="15" spans="1:3" s="29" customFormat="1" x14ac:dyDescent="0.35">
      <c r="A15" s="30"/>
      <c r="B15" s="27"/>
      <c r="C15" s="28"/>
    </row>
    <row r="16" spans="1:3" s="29" customFormat="1" x14ac:dyDescent="0.35">
      <c r="A16" s="30"/>
      <c r="B16" s="27"/>
      <c r="C16" s="28"/>
    </row>
    <row r="17" spans="1:3" s="29" customFormat="1" x14ac:dyDescent="0.35">
      <c r="A17" s="30"/>
      <c r="B17" s="27"/>
      <c r="C17" s="28"/>
    </row>
    <row r="18" spans="1:3" s="29" customFormat="1" x14ac:dyDescent="0.35">
      <c r="A18" s="30"/>
      <c r="B18" s="27"/>
      <c r="C18" s="28"/>
    </row>
    <row r="19" spans="1:3" s="29" customFormat="1" x14ac:dyDescent="0.35">
      <c r="A19" s="30"/>
      <c r="B19" s="27"/>
      <c r="C19" s="28"/>
    </row>
    <row r="20" spans="1:3" s="29" customFormat="1" x14ac:dyDescent="0.35">
      <c r="A20" s="30"/>
      <c r="B20" s="27"/>
      <c r="C20" s="28"/>
    </row>
    <row r="21" spans="1:3" s="29" customFormat="1" x14ac:dyDescent="0.35">
      <c r="A21" s="30"/>
      <c r="B21" s="27"/>
      <c r="C21" s="28"/>
    </row>
    <row r="22" spans="1:3" s="29" customFormat="1" x14ac:dyDescent="0.35">
      <c r="A22" s="30"/>
      <c r="B22" s="27"/>
      <c r="C22" s="28"/>
    </row>
    <row r="23" spans="1:3" s="29" customFormat="1" x14ac:dyDescent="0.35">
      <c r="A23" s="30"/>
      <c r="B23" s="27"/>
      <c r="C23" s="28"/>
    </row>
    <row r="24" spans="1:3" s="29" customFormat="1" x14ac:dyDescent="0.35">
      <c r="A24" s="30"/>
      <c r="B24" s="27"/>
      <c r="C24" s="28"/>
    </row>
    <row r="25" spans="1:3" s="29" customFormat="1" x14ac:dyDescent="0.35">
      <c r="A25" s="30"/>
      <c r="B25" s="27"/>
      <c r="C25" s="28"/>
    </row>
    <row r="26" spans="1:3" s="29" customFormat="1" x14ac:dyDescent="0.35">
      <c r="A26" s="30"/>
      <c r="B26" s="27"/>
      <c r="C26" s="28"/>
    </row>
    <row r="27" spans="1:3" s="29" customFormat="1" x14ac:dyDescent="0.35">
      <c r="A27" s="30"/>
      <c r="B27" s="27"/>
      <c r="C27" s="28"/>
    </row>
    <row r="28" spans="1:3" s="29" customFormat="1" x14ac:dyDescent="0.35">
      <c r="A28" s="30"/>
      <c r="B28" s="27"/>
      <c r="C28" s="28"/>
    </row>
    <row r="29" spans="1:3" s="29" customFormat="1" x14ac:dyDescent="0.35">
      <c r="A29" s="30"/>
      <c r="B29" s="27"/>
      <c r="C29" s="28"/>
    </row>
    <row r="30" spans="1:3" s="29" customFormat="1" x14ac:dyDescent="0.35">
      <c r="A30" s="30"/>
      <c r="B30" s="27"/>
      <c r="C30" s="28"/>
    </row>
    <row r="31" spans="1:3" s="29" customFormat="1" x14ac:dyDescent="0.35">
      <c r="A31" s="30"/>
      <c r="B31" s="27"/>
      <c r="C31" s="28"/>
    </row>
    <row r="32" spans="1:3" s="29" customFormat="1" x14ac:dyDescent="0.35">
      <c r="A32" s="30"/>
      <c r="B32" s="27"/>
      <c r="C32" s="28"/>
    </row>
    <row r="33" spans="1:3" s="29" customFormat="1" x14ac:dyDescent="0.35">
      <c r="A33" s="30"/>
      <c r="B33" s="27"/>
      <c r="C33" s="28"/>
    </row>
    <row r="34" spans="1:3" s="29" customFormat="1" x14ac:dyDescent="0.35">
      <c r="A34" s="30"/>
      <c r="B34" s="27"/>
      <c r="C34" s="28"/>
    </row>
    <row r="35" spans="1:3" s="29" customFormat="1" x14ac:dyDescent="0.35">
      <c r="A35" s="30"/>
      <c r="B35" s="27"/>
      <c r="C35" s="28"/>
    </row>
    <row r="36" spans="1:3" s="29" customFormat="1" x14ac:dyDescent="0.35">
      <c r="A36" s="30"/>
      <c r="B36" s="27"/>
      <c r="C36" s="28"/>
    </row>
    <row r="37" spans="1:3" s="29" customFormat="1" x14ac:dyDescent="0.35">
      <c r="A37" s="30"/>
      <c r="B37" s="27"/>
      <c r="C37" s="28"/>
    </row>
    <row r="38" spans="1:3" s="29" customFormat="1" x14ac:dyDescent="0.35">
      <c r="A38" s="30"/>
      <c r="B38" s="27"/>
      <c r="C38" s="28"/>
    </row>
    <row r="39" spans="1:3" s="29" customFormat="1" x14ac:dyDescent="0.35">
      <c r="A39" s="30"/>
      <c r="B39" s="27"/>
      <c r="C39" s="28"/>
    </row>
    <row r="40" spans="1:3" s="29" customFormat="1" x14ac:dyDescent="0.35">
      <c r="A40" s="30"/>
      <c r="B40" s="27"/>
      <c r="C40" s="28"/>
    </row>
    <row r="41" spans="1:3" s="29" customFormat="1" x14ac:dyDescent="0.35">
      <c r="A41" s="30"/>
      <c r="B41" s="27"/>
      <c r="C41" s="28"/>
    </row>
    <row r="42" spans="1:3" s="29" customFormat="1" x14ac:dyDescent="0.35">
      <c r="A42" s="30"/>
      <c r="B42" s="27"/>
      <c r="C42" s="28"/>
    </row>
    <row r="43" spans="1:3" s="29" customFormat="1" x14ac:dyDescent="0.35">
      <c r="A43" s="30"/>
      <c r="B43" s="27"/>
      <c r="C43" s="28"/>
    </row>
    <row r="44" spans="1:3" s="29" customFormat="1" x14ac:dyDescent="0.35">
      <c r="A44" s="30"/>
      <c r="B44" s="27"/>
      <c r="C44" s="28"/>
    </row>
    <row r="45" spans="1:3" s="29" customFormat="1" x14ac:dyDescent="0.35">
      <c r="A45" s="30"/>
      <c r="B45" s="27"/>
      <c r="C45" s="28"/>
    </row>
    <row r="46" spans="1:3" s="29" customFormat="1" x14ac:dyDescent="0.35">
      <c r="A46" s="30"/>
      <c r="B46" s="27"/>
      <c r="C46" s="28"/>
    </row>
    <row r="47" spans="1:3" s="29" customFormat="1" x14ac:dyDescent="0.35">
      <c r="A47" s="30"/>
      <c r="B47" s="27"/>
      <c r="C47" s="28"/>
    </row>
    <row r="48" spans="1:3" s="29" customFormat="1" x14ac:dyDescent="0.35">
      <c r="A48" s="30"/>
      <c r="B48" s="27"/>
      <c r="C48" s="28"/>
    </row>
    <row r="49" spans="1:3" s="29" customFormat="1" x14ac:dyDescent="0.35">
      <c r="A49" s="30"/>
      <c r="B49" s="27"/>
      <c r="C49" s="28"/>
    </row>
    <row r="50" spans="1:3" s="29" customFormat="1" x14ac:dyDescent="0.35">
      <c r="A50" s="30"/>
      <c r="B50" s="27"/>
      <c r="C50" s="28"/>
    </row>
    <row r="51" spans="1:3" s="29" customFormat="1" x14ac:dyDescent="0.35">
      <c r="A51" s="30"/>
      <c r="B51" s="27"/>
      <c r="C51" s="28"/>
    </row>
    <row r="52" spans="1:3" s="29" customFormat="1" x14ac:dyDescent="0.35">
      <c r="A52" s="30"/>
      <c r="B52" s="27"/>
      <c r="C52" s="28"/>
    </row>
    <row r="53" spans="1:3" s="29" customFormat="1" x14ac:dyDescent="0.35">
      <c r="A53" s="30"/>
      <c r="B53" s="27"/>
      <c r="C53" s="28"/>
    </row>
    <row r="54" spans="1:3" s="29" customFormat="1" x14ac:dyDescent="0.35">
      <c r="A54" s="30"/>
      <c r="B54" s="27"/>
      <c r="C54" s="28"/>
    </row>
    <row r="55" spans="1:3" s="29" customFormat="1" x14ac:dyDescent="0.35">
      <c r="A55" s="30"/>
      <c r="B55" s="27"/>
      <c r="C55" s="28"/>
    </row>
    <row r="56" spans="1:3" s="29" customFormat="1" x14ac:dyDescent="0.35">
      <c r="A56" s="30"/>
      <c r="B56" s="27"/>
      <c r="C56" s="28"/>
    </row>
    <row r="57" spans="1:3" s="29" customFormat="1" x14ac:dyDescent="0.35">
      <c r="A57" s="30"/>
      <c r="B57" s="27"/>
      <c r="C57" s="28"/>
    </row>
    <row r="58" spans="1:3" s="29" customFormat="1" x14ac:dyDescent="0.35">
      <c r="A58" s="30"/>
      <c r="B58" s="27"/>
      <c r="C58" s="28"/>
    </row>
    <row r="59" spans="1:3" s="29" customFormat="1" x14ac:dyDescent="0.35">
      <c r="A59" s="30"/>
      <c r="B59" s="27"/>
      <c r="C59" s="28"/>
    </row>
    <row r="60" spans="1:3" s="29" customFormat="1" x14ac:dyDescent="0.35">
      <c r="A60" s="30"/>
      <c r="B60" s="27"/>
      <c r="C60" s="28"/>
    </row>
    <row r="61" spans="1:3" s="29" customFormat="1" x14ac:dyDescent="0.35">
      <c r="A61" s="30"/>
      <c r="B61" s="27"/>
      <c r="C61" s="28"/>
    </row>
    <row r="62" spans="1:3" s="29" customFormat="1" x14ac:dyDescent="0.35">
      <c r="A62" s="30"/>
      <c r="B62" s="27"/>
      <c r="C62" s="28"/>
    </row>
    <row r="63" spans="1:3" s="29" customFormat="1" x14ac:dyDescent="0.35">
      <c r="A63" s="30"/>
      <c r="B63" s="27"/>
      <c r="C63" s="28"/>
    </row>
    <row r="64" spans="1:3" s="29" customFormat="1" x14ac:dyDescent="0.35">
      <c r="A64" s="30"/>
      <c r="B64" s="27"/>
      <c r="C64" s="28"/>
    </row>
    <row r="65" spans="1:3" s="29" customFormat="1" x14ac:dyDescent="0.35">
      <c r="A65" s="30"/>
      <c r="B65" s="27"/>
      <c r="C65" s="28"/>
    </row>
    <row r="66" spans="1:3" s="29" customFormat="1" x14ac:dyDescent="0.35">
      <c r="A66" s="30"/>
      <c r="B66" s="27"/>
      <c r="C66" s="28"/>
    </row>
    <row r="67" spans="1:3" s="29" customFormat="1" x14ac:dyDescent="0.35">
      <c r="A67" s="30"/>
      <c r="B67" s="27"/>
      <c r="C67" s="28"/>
    </row>
    <row r="68" spans="1:3" s="29" customFormat="1" x14ac:dyDescent="0.35">
      <c r="A68" s="30"/>
      <c r="B68" s="27"/>
      <c r="C68" s="28"/>
    </row>
    <row r="69" spans="1:3" s="29" customFormat="1" x14ac:dyDescent="0.35">
      <c r="A69" s="30"/>
      <c r="B69" s="27"/>
      <c r="C69" s="28"/>
    </row>
    <row r="70" spans="1:3" s="29" customFormat="1" x14ac:dyDescent="0.35">
      <c r="A70" s="30"/>
      <c r="B70" s="27"/>
      <c r="C70" s="28"/>
    </row>
    <row r="71" spans="1:3" s="29" customFormat="1" x14ac:dyDescent="0.35">
      <c r="A71" s="30"/>
      <c r="B71" s="27"/>
      <c r="C71" s="28"/>
    </row>
    <row r="72" spans="1:3" s="29" customFormat="1" x14ac:dyDescent="0.35">
      <c r="A72" s="30"/>
      <c r="B72" s="27"/>
      <c r="C72" s="28"/>
    </row>
    <row r="73" spans="1:3" s="29" customFormat="1" x14ac:dyDescent="0.35">
      <c r="A73" s="30"/>
      <c r="B73" s="27"/>
      <c r="C73" s="28"/>
    </row>
    <row r="74" spans="1:3" s="29" customFormat="1" x14ac:dyDescent="0.35">
      <c r="A74" s="30"/>
      <c r="B74" s="27"/>
      <c r="C74" s="28"/>
    </row>
    <row r="75" spans="1:3" s="29" customFormat="1" x14ac:dyDescent="0.35">
      <c r="A75" s="30"/>
      <c r="B75" s="27"/>
      <c r="C75" s="28"/>
    </row>
    <row r="76" spans="1:3" s="29" customFormat="1" x14ac:dyDescent="0.35">
      <c r="A76" s="30"/>
      <c r="B76" s="27"/>
      <c r="C76" s="28"/>
    </row>
    <row r="77" spans="1:3" s="29" customFormat="1" x14ac:dyDescent="0.35">
      <c r="A77" s="30"/>
      <c r="B77" s="27"/>
      <c r="C77" s="28"/>
    </row>
    <row r="78" spans="1:3" s="29" customFormat="1" x14ac:dyDescent="0.35">
      <c r="A78" s="30"/>
      <c r="B78" s="27"/>
      <c r="C78" s="28"/>
    </row>
    <row r="79" spans="1:3" s="29" customFormat="1" x14ac:dyDescent="0.35">
      <c r="A79" s="30"/>
      <c r="B79" s="27"/>
      <c r="C79" s="28"/>
    </row>
    <row r="80" spans="1:3" s="29" customFormat="1" x14ac:dyDescent="0.35">
      <c r="A80" s="30"/>
      <c r="B80" s="27"/>
      <c r="C80" s="28"/>
    </row>
    <row r="81" spans="1:3" s="29" customFormat="1" x14ac:dyDescent="0.35">
      <c r="A81" s="30"/>
      <c r="B81" s="27"/>
      <c r="C81" s="28"/>
    </row>
    <row r="82" spans="1:3" s="29" customFormat="1" x14ac:dyDescent="0.35">
      <c r="A82" s="30"/>
      <c r="B82" s="27"/>
      <c r="C82" s="28"/>
    </row>
    <row r="83" spans="1:3" s="29" customFormat="1" x14ac:dyDescent="0.35">
      <c r="A83" s="30"/>
      <c r="B83" s="27"/>
      <c r="C83" s="28"/>
    </row>
    <row r="84" spans="1:3" s="29" customFormat="1" x14ac:dyDescent="0.35">
      <c r="A84" s="30"/>
      <c r="B84" s="27"/>
      <c r="C84" s="28"/>
    </row>
    <row r="85" spans="1:3" s="29" customFormat="1" x14ac:dyDescent="0.35">
      <c r="A85" s="30"/>
      <c r="B85" s="27"/>
      <c r="C85" s="28"/>
    </row>
    <row r="86" spans="1:3" s="29" customFormat="1" x14ac:dyDescent="0.35">
      <c r="A86" s="30"/>
      <c r="B86" s="27"/>
      <c r="C86" s="28"/>
    </row>
    <row r="87" spans="1:3" s="29" customFormat="1" x14ac:dyDescent="0.35">
      <c r="A87" s="30"/>
      <c r="B87" s="27"/>
      <c r="C87" s="28"/>
    </row>
    <row r="88" spans="1:3" s="29" customFormat="1" x14ac:dyDescent="0.35">
      <c r="A88" s="30"/>
      <c r="B88" s="27"/>
      <c r="C88" s="28"/>
    </row>
    <row r="89" spans="1:3" s="29" customFormat="1" x14ac:dyDescent="0.35">
      <c r="A89" s="30"/>
      <c r="B89" s="27"/>
      <c r="C89" s="28"/>
    </row>
    <row r="90" spans="1:3" s="29" customFormat="1" x14ac:dyDescent="0.35">
      <c r="A90" s="30"/>
      <c r="B90" s="27"/>
      <c r="C90" s="28"/>
    </row>
    <row r="91" spans="1:3" s="29" customFormat="1" x14ac:dyDescent="0.35">
      <c r="A91" s="30"/>
      <c r="B91" s="27"/>
      <c r="C91" s="28"/>
    </row>
    <row r="92" spans="1:3" s="29" customFormat="1" x14ac:dyDescent="0.35">
      <c r="A92" s="30"/>
      <c r="B92" s="27"/>
      <c r="C92" s="28"/>
    </row>
    <row r="93" spans="1:3" s="29" customFormat="1" x14ac:dyDescent="0.35">
      <c r="A93" s="30"/>
      <c r="B93" s="27"/>
      <c r="C93" s="28"/>
    </row>
    <row r="94" spans="1:3" s="29" customFormat="1" x14ac:dyDescent="0.35">
      <c r="A94" s="30"/>
      <c r="B94" s="27"/>
      <c r="C94" s="28"/>
    </row>
    <row r="95" spans="1:3" s="29" customFormat="1" x14ac:dyDescent="0.35">
      <c r="A95" s="30"/>
      <c r="B95" s="27"/>
      <c r="C95" s="28"/>
    </row>
    <row r="96" spans="1:3" s="29" customFormat="1" x14ac:dyDescent="0.35">
      <c r="A96" s="30"/>
      <c r="B96" s="27"/>
      <c r="C96" s="28"/>
    </row>
    <row r="97" spans="1:3" s="29" customFormat="1" x14ac:dyDescent="0.35">
      <c r="A97" s="30"/>
      <c r="B97" s="27"/>
      <c r="C97" s="28"/>
    </row>
    <row r="98" spans="1:3" s="29" customFormat="1" x14ac:dyDescent="0.35">
      <c r="A98" s="30"/>
      <c r="B98" s="27"/>
      <c r="C98" s="28"/>
    </row>
    <row r="99" spans="1:3" s="29" customFormat="1" x14ac:dyDescent="0.35">
      <c r="A99" s="30"/>
      <c r="B99" s="27"/>
      <c r="C99" s="28"/>
    </row>
    <row r="100" spans="1:3" s="29" customFormat="1" x14ac:dyDescent="0.35">
      <c r="A100" s="30"/>
      <c r="B100" s="27"/>
      <c r="C100" s="28"/>
    </row>
    <row r="101" spans="1:3" s="29" customFormat="1" x14ac:dyDescent="0.35">
      <c r="A101" s="30"/>
      <c r="B101" s="27"/>
      <c r="C101" s="28"/>
    </row>
    <row r="102" spans="1:3" s="29" customFormat="1" x14ac:dyDescent="0.35">
      <c r="A102" s="30"/>
      <c r="B102" s="27"/>
      <c r="C102" s="28"/>
    </row>
    <row r="103" spans="1:3" s="29" customFormat="1" x14ac:dyDescent="0.35">
      <c r="A103" s="30"/>
      <c r="B103" s="27"/>
      <c r="C103" s="28"/>
    </row>
    <row r="104" spans="1:3" s="29" customFormat="1" x14ac:dyDescent="0.35">
      <c r="A104" s="30"/>
      <c r="B104" s="27"/>
      <c r="C104" s="28"/>
    </row>
    <row r="105" spans="1:3" s="29" customFormat="1" x14ac:dyDescent="0.35">
      <c r="A105" s="30"/>
      <c r="B105" s="27"/>
      <c r="C105" s="28"/>
    </row>
  </sheetData>
  <mergeCells count="4">
    <mergeCell ref="A1:C1"/>
    <mergeCell ref="A4:B4"/>
    <mergeCell ref="A5:B5"/>
    <mergeCell ref="A6:B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election activeCell="A11" sqref="A11"/>
    </sheetView>
  </sheetViews>
  <sheetFormatPr defaultRowHeight="14.5" x14ac:dyDescent="0.35"/>
  <cols>
    <col min="1" max="1" width="31.7265625" bestFit="1" customWidth="1"/>
    <col min="2" max="2" width="30" customWidth="1"/>
    <col min="3" max="3" width="24.7265625" customWidth="1"/>
  </cols>
  <sheetData>
    <row r="1" spans="1:3" ht="26" x14ac:dyDescent="0.6">
      <c r="A1" s="31" t="s">
        <v>37</v>
      </c>
      <c r="B1" s="31"/>
      <c r="C1" s="31"/>
    </row>
    <row r="3" spans="1:3" ht="18.5" x14ac:dyDescent="0.45">
      <c r="A3" s="32" t="s">
        <v>14</v>
      </c>
      <c r="B3" s="33"/>
    </row>
    <row r="4" spans="1:3" ht="18.5" x14ac:dyDescent="0.45">
      <c r="A4" s="34" t="s">
        <v>38</v>
      </c>
      <c r="B4" s="35"/>
      <c r="C4" s="58">
        <f>IF(COUNTA(B11:B104)&gt;0,SUM(B11:B104),IF(SUM(C11:C105)&gt;0,SUM(B11:B105),SUM(B10)))</f>
        <v>65412.85</v>
      </c>
    </row>
    <row r="5" spans="1:3" ht="18.5" x14ac:dyDescent="0.45">
      <c r="A5" s="34" t="s">
        <v>39</v>
      </c>
      <c r="B5" s="35"/>
      <c r="C5" s="59">
        <f>IF(COUNTA(C11:C105)&gt;0,SUM(C11:C105),IF(SUM(B11:B105)&gt;0,SUM(C11:C105),SUM(C10)))</f>
        <v>51652.35</v>
      </c>
    </row>
    <row r="6" spans="1:3" ht="18.5" x14ac:dyDescent="0.45">
      <c r="A6" s="34" t="s">
        <v>17</v>
      </c>
      <c r="B6" s="35"/>
      <c r="C6" s="60">
        <f>IF(C5=0,"-",ROUNDDOWN(C4/C5,4))</f>
        <v>1.2664</v>
      </c>
    </row>
    <row r="7" spans="1:3" x14ac:dyDescent="0.35">
      <c r="A7" s="40"/>
      <c r="B7" s="41"/>
      <c r="C7" s="42"/>
    </row>
    <row r="8" spans="1:3" ht="15" thickBot="1" x14ac:dyDescent="0.4">
      <c r="A8" s="40"/>
      <c r="B8" s="41"/>
      <c r="C8" s="42"/>
    </row>
    <row r="9" spans="1:3" ht="29.5" thickBot="1" x14ac:dyDescent="0.4">
      <c r="A9" s="61" t="s">
        <v>18</v>
      </c>
      <c r="B9" s="62" t="s">
        <v>40</v>
      </c>
      <c r="C9" s="63" t="s">
        <v>41</v>
      </c>
    </row>
    <row r="10" spans="1:3" ht="15" thickBot="1" x14ac:dyDescent="0.4">
      <c r="A10" s="64" t="s">
        <v>21</v>
      </c>
      <c r="B10" s="65">
        <v>65412.85</v>
      </c>
      <c r="C10" s="66">
        <v>51652.35</v>
      </c>
    </row>
    <row r="11" spans="1:3" x14ac:dyDescent="0.35">
      <c r="A11" s="26"/>
      <c r="B11" s="27"/>
      <c r="C11" s="28"/>
    </row>
    <row r="12" spans="1:3" x14ac:dyDescent="0.35">
      <c r="A12" s="30"/>
      <c r="B12" s="27"/>
      <c r="C12" s="28"/>
    </row>
    <row r="13" spans="1:3" x14ac:dyDescent="0.35">
      <c r="A13" s="30"/>
      <c r="B13" s="27"/>
      <c r="C13" s="28"/>
    </row>
    <row r="14" spans="1:3" x14ac:dyDescent="0.35">
      <c r="A14" s="30"/>
      <c r="B14" s="27"/>
      <c r="C14" s="28"/>
    </row>
    <row r="15" spans="1:3" x14ac:dyDescent="0.35">
      <c r="A15" s="30"/>
      <c r="B15" s="27"/>
      <c r="C15" s="28"/>
    </row>
    <row r="16" spans="1:3" x14ac:dyDescent="0.35">
      <c r="A16" s="30"/>
      <c r="B16" s="27"/>
      <c r="C16" s="28"/>
    </row>
    <row r="17" spans="1:3" x14ac:dyDescent="0.35">
      <c r="A17" s="30"/>
      <c r="B17" s="27"/>
      <c r="C17" s="28"/>
    </row>
    <row r="18" spans="1:3" x14ac:dyDescent="0.35">
      <c r="A18" s="30"/>
      <c r="B18" s="27"/>
      <c r="C18" s="28"/>
    </row>
    <row r="19" spans="1:3" x14ac:dyDescent="0.35">
      <c r="A19" s="30"/>
      <c r="B19" s="27"/>
      <c r="C19" s="28"/>
    </row>
    <row r="20" spans="1:3" x14ac:dyDescent="0.35">
      <c r="A20" s="30"/>
      <c r="B20" s="27"/>
      <c r="C20" s="28"/>
    </row>
    <row r="21" spans="1:3" x14ac:dyDescent="0.35">
      <c r="A21" s="30"/>
      <c r="B21" s="27"/>
      <c r="C21" s="28"/>
    </row>
    <row r="22" spans="1:3" x14ac:dyDescent="0.35">
      <c r="A22" s="30"/>
      <c r="B22" s="27"/>
      <c r="C22" s="28"/>
    </row>
    <row r="23" spans="1:3" x14ac:dyDescent="0.35">
      <c r="A23" s="30"/>
      <c r="B23" s="27"/>
      <c r="C23" s="28"/>
    </row>
    <row r="24" spans="1:3" x14ac:dyDescent="0.35">
      <c r="A24" s="30"/>
      <c r="B24" s="27"/>
      <c r="C24" s="28"/>
    </row>
    <row r="25" spans="1:3" x14ac:dyDescent="0.35">
      <c r="A25" s="30"/>
      <c r="B25" s="27"/>
      <c r="C25" s="28"/>
    </row>
    <row r="26" spans="1:3" x14ac:dyDescent="0.35">
      <c r="A26" s="30"/>
      <c r="B26" s="27"/>
      <c r="C26" s="28"/>
    </row>
    <row r="27" spans="1:3" x14ac:dyDescent="0.35">
      <c r="A27" s="30"/>
      <c r="B27" s="27"/>
      <c r="C27" s="28"/>
    </row>
    <row r="28" spans="1:3" x14ac:dyDescent="0.35">
      <c r="A28" s="30"/>
      <c r="B28" s="27"/>
      <c r="C28" s="28"/>
    </row>
    <row r="29" spans="1:3" x14ac:dyDescent="0.35">
      <c r="A29" s="30"/>
      <c r="B29" s="27"/>
      <c r="C29" s="28"/>
    </row>
    <row r="30" spans="1:3" x14ac:dyDescent="0.35">
      <c r="A30" s="30"/>
      <c r="B30" s="27"/>
      <c r="C30" s="28"/>
    </row>
    <row r="31" spans="1:3" x14ac:dyDescent="0.35">
      <c r="A31" s="30"/>
      <c r="B31" s="27"/>
      <c r="C31" s="28"/>
    </row>
    <row r="32" spans="1:3" x14ac:dyDescent="0.35">
      <c r="A32" s="30"/>
      <c r="B32" s="27"/>
      <c r="C32" s="28"/>
    </row>
    <row r="33" spans="1:3" x14ac:dyDescent="0.35">
      <c r="A33" s="30"/>
      <c r="B33" s="27"/>
      <c r="C33" s="28"/>
    </row>
    <row r="34" spans="1:3" x14ac:dyDescent="0.35">
      <c r="A34" s="30"/>
      <c r="B34" s="27"/>
      <c r="C34" s="28"/>
    </row>
    <row r="35" spans="1:3" x14ac:dyDescent="0.35">
      <c r="A35" s="30"/>
      <c r="B35" s="27"/>
      <c r="C35" s="28"/>
    </row>
    <row r="36" spans="1:3" x14ac:dyDescent="0.35">
      <c r="A36" s="30"/>
      <c r="B36" s="27"/>
      <c r="C36" s="28"/>
    </row>
    <row r="37" spans="1:3" x14ac:dyDescent="0.35">
      <c r="A37" s="30"/>
      <c r="B37" s="27"/>
      <c r="C37" s="28"/>
    </row>
    <row r="38" spans="1:3" x14ac:dyDescent="0.35">
      <c r="A38" s="30"/>
      <c r="B38" s="27"/>
      <c r="C38" s="28"/>
    </row>
    <row r="39" spans="1:3" x14ac:dyDescent="0.35">
      <c r="A39" s="30"/>
      <c r="B39" s="27"/>
      <c r="C39" s="28"/>
    </row>
    <row r="40" spans="1:3" x14ac:dyDescent="0.35">
      <c r="A40" s="30"/>
      <c r="B40" s="27"/>
      <c r="C40" s="28"/>
    </row>
    <row r="41" spans="1:3" x14ac:dyDescent="0.35">
      <c r="A41" s="30"/>
      <c r="B41" s="27"/>
      <c r="C41" s="28"/>
    </row>
    <row r="42" spans="1:3" x14ac:dyDescent="0.35">
      <c r="A42" s="30"/>
      <c r="B42" s="27"/>
      <c r="C42" s="28"/>
    </row>
    <row r="43" spans="1:3" x14ac:dyDescent="0.35">
      <c r="A43" s="30"/>
      <c r="B43" s="27"/>
      <c r="C43" s="28"/>
    </row>
    <row r="44" spans="1:3" x14ac:dyDescent="0.35">
      <c r="A44" s="30"/>
      <c r="B44" s="27"/>
      <c r="C44" s="28"/>
    </row>
    <row r="45" spans="1:3" x14ac:dyDescent="0.35">
      <c r="A45" s="30"/>
      <c r="B45" s="27"/>
      <c r="C45" s="28"/>
    </row>
    <row r="46" spans="1:3" x14ac:dyDescent="0.35">
      <c r="A46" s="30"/>
      <c r="B46" s="27"/>
      <c r="C46" s="28"/>
    </row>
    <row r="47" spans="1:3" x14ac:dyDescent="0.35">
      <c r="A47" s="30"/>
      <c r="B47" s="27"/>
      <c r="C47" s="28"/>
    </row>
    <row r="48" spans="1:3" x14ac:dyDescent="0.35">
      <c r="A48" s="30"/>
      <c r="B48" s="27"/>
      <c r="C48" s="28"/>
    </row>
    <row r="49" spans="1:3" x14ac:dyDescent="0.35">
      <c r="A49" s="30"/>
      <c r="B49" s="27"/>
      <c r="C49" s="28"/>
    </row>
    <row r="50" spans="1:3" x14ac:dyDescent="0.35">
      <c r="A50" s="30"/>
      <c r="B50" s="27"/>
      <c r="C50" s="28"/>
    </row>
    <row r="51" spans="1:3" x14ac:dyDescent="0.35">
      <c r="A51" s="30"/>
      <c r="B51" s="27"/>
      <c r="C51" s="28"/>
    </row>
    <row r="52" spans="1:3" x14ac:dyDescent="0.35">
      <c r="A52" s="30"/>
      <c r="B52" s="27"/>
      <c r="C52" s="28"/>
    </row>
    <row r="53" spans="1:3" x14ac:dyDescent="0.35">
      <c r="A53" s="30"/>
      <c r="B53" s="27"/>
      <c r="C53" s="28"/>
    </row>
    <row r="54" spans="1:3" x14ac:dyDescent="0.35">
      <c r="A54" s="30"/>
      <c r="B54" s="27"/>
      <c r="C54" s="28"/>
    </row>
    <row r="55" spans="1:3" x14ac:dyDescent="0.35">
      <c r="A55" s="30"/>
      <c r="B55" s="27"/>
      <c r="C55" s="28"/>
    </row>
    <row r="56" spans="1:3" x14ac:dyDescent="0.35">
      <c r="A56" s="30"/>
      <c r="B56" s="27"/>
      <c r="C56" s="28"/>
    </row>
    <row r="57" spans="1:3" x14ac:dyDescent="0.35">
      <c r="A57" s="30"/>
      <c r="B57" s="27"/>
      <c r="C57" s="28"/>
    </row>
    <row r="58" spans="1:3" x14ac:dyDescent="0.35">
      <c r="A58" s="30"/>
      <c r="B58" s="27"/>
      <c r="C58" s="28"/>
    </row>
    <row r="59" spans="1:3" x14ac:dyDescent="0.35">
      <c r="A59" s="30"/>
      <c r="B59" s="27"/>
      <c r="C59" s="28"/>
    </row>
    <row r="60" spans="1:3" x14ac:dyDescent="0.35">
      <c r="A60" s="30"/>
      <c r="B60" s="27"/>
      <c r="C60" s="28"/>
    </row>
    <row r="61" spans="1:3" x14ac:dyDescent="0.35">
      <c r="A61" s="30"/>
      <c r="B61" s="27"/>
      <c r="C61" s="28"/>
    </row>
    <row r="62" spans="1:3" x14ac:dyDescent="0.35">
      <c r="A62" s="30"/>
      <c r="B62" s="27"/>
      <c r="C62" s="28"/>
    </row>
    <row r="63" spans="1:3" x14ac:dyDescent="0.35">
      <c r="A63" s="30"/>
      <c r="B63" s="27"/>
      <c r="C63" s="28"/>
    </row>
    <row r="64" spans="1:3" x14ac:dyDescent="0.35">
      <c r="A64" s="30"/>
      <c r="B64" s="27"/>
      <c r="C64" s="28"/>
    </row>
    <row r="65" spans="1:3" x14ac:dyDescent="0.35">
      <c r="A65" s="30"/>
      <c r="B65" s="27"/>
      <c r="C65" s="28"/>
    </row>
    <row r="66" spans="1:3" x14ac:dyDescent="0.35">
      <c r="A66" s="30"/>
      <c r="B66" s="27"/>
      <c r="C66" s="28"/>
    </row>
    <row r="67" spans="1:3" x14ac:dyDescent="0.35">
      <c r="A67" s="30"/>
      <c r="B67" s="27"/>
      <c r="C67" s="28"/>
    </row>
    <row r="68" spans="1:3" x14ac:dyDescent="0.35">
      <c r="A68" s="30"/>
      <c r="B68" s="27"/>
      <c r="C68" s="28"/>
    </row>
    <row r="69" spans="1:3" x14ac:dyDescent="0.35">
      <c r="A69" s="30"/>
      <c r="B69" s="27"/>
      <c r="C69" s="28"/>
    </row>
    <row r="70" spans="1:3" x14ac:dyDescent="0.35">
      <c r="A70" s="30"/>
      <c r="B70" s="27"/>
      <c r="C70" s="28"/>
    </row>
    <row r="71" spans="1:3" x14ac:dyDescent="0.35">
      <c r="A71" s="30"/>
      <c r="B71" s="27"/>
      <c r="C71" s="28"/>
    </row>
    <row r="72" spans="1:3" x14ac:dyDescent="0.35">
      <c r="A72" s="30"/>
      <c r="B72" s="27"/>
      <c r="C72" s="28"/>
    </row>
    <row r="73" spans="1:3" x14ac:dyDescent="0.35">
      <c r="A73" s="30"/>
      <c r="B73" s="27"/>
      <c r="C73" s="28"/>
    </row>
    <row r="74" spans="1:3" x14ac:dyDescent="0.35">
      <c r="A74" s="30"/>
      <c r="B74" s="27"/>
      <c r="C74" s="28"/>
    </row>
    <row r="75" spans="1:3" x14ac:dyDescent="0.35">
      <c r="A75" s="30"/>
      <c r="B75" s="27"/>
      <c r="C75" s="28"/>
    </row>
    <row r="76" spans="1:3" x14ac:dyDescent="0.35">
      <c r="A76" s="30"/>
      <c r="B76" s="27"/>
      <c r="C76" s="28"/>
    </row>
    <row r="77" spans="1:3" x14ac:dyDescent="0.35">
      <c r="A77" s="30"/>
      <c r="B77" s="27"/>
      <c r="C77" s="28"/>
    </row>
    <row r="78" spans="1:3" x14ac:dyDescent="0.35">
      <c r="A78" s="30"/>
      <c r="B78" s="27"/>
      <c r="C78" s="28"/>
    </row>
    <row r="79" spans="1:3" x14ac:dyDescent="0.35">
      <c r="A79" s="30"/>
      <c r="B79" s="27"/>
      <c r="C79" s="28"/>
    </row>
    <row r="80" spans="1:3" x14ac:dyDescent="0.35">
      <c r="A80" s="30"/>
      <c r="B80" s="27"/>
      <c r="C80" s="28"/>
    </row>
    <row r="81" spans="1:3" x14ac:dyDescent="0.35">
      <c r="A81" s="30"/>
      <c r="B81" s="27"/>
      <c r="C81" s="28"/>
    </row>
    <row r="82" spans="1:3" x14ac:dyDescent="0.35">
      <c r="A82" s="30"/>
      <c r="B82" s="27"/>
      <c r="C82" s="28"/>
    </row>
    <row r="83" spans="1:3" x14ac:dyDescent="0.35">
      <c r="A83" s="30"/>
      <c r="B83" s="27"/>
      <c r="C83" s="28"/>
    </row>
    <row r="84" spans="1:3" x14ac:dyDescent="0.35">
      <c r="A84" s="30"/>
      <c r="B84" s="27"/>
      <c r="C84" s="28"/>
    </row>
    <row r="85" spans="1:3" x14ac:dyDescent="0.35">
      <c r="A85" s="30"/>
      <c r="B85" s="27"/>
      <c r="C85" s="28"/>
    </row>
    <row r="86" spans="1:3" x14ac:dyDescent="0.35">
      <c r="A86" s="30"/>
      <c r="B86" s="27"/>
      <c r="C86" s="28"/>
    </row>
    <row r="87" spans="1:3" x14ac:dyDescent="0.35">
      <c r="A87" s="30"/>
      <c r="B87" s="27"/>
      <c r="C87" s="28"/>
    </row>
    <row r="88" spans="1:3" x14ac:dyDescent="0.35">
      <c r="A88" s="30"/>
      <c r="B88" s="27"/>
      <c r="C88" s="28"/>
    </row>
    <row r="89" spans="1:3" x14ac:dyDescent="0.35">
      <c r="A89" s="30"/>
      <c r="B89" s="27"/>
      <c r="C89" s="28"/>
    </row>
    <row r="90" spans="1:3" x14ac:dyDescent="0.35">
      <c r="A90" s="30"/>
      <c r="B90" s="27"/>
      <c r="C90" s="28"/>
    </row>
    <row r="91" spans="1:3" x14ac:dyDescent="0.35">
      <c r="A91" s="30"/>
      <c r="B91" s="27"/>
      <c r="C91" s="28"/>
    </row>
    <row r="92" spans="1:3" x14ac:dyDescent="0.35">
      <c r="A92" s="30"/>
      <c r="B92" s="27"/>
      <c r="C92" s="28"/>
    </row>
    <row r="93" spans="1:3" x14ac:dyDescent="0.35">
      <c r="A93" s="30"/>
      <c r="B93" s="27"/>
      <c r="C93" s="28"/>
    </row>
    <row r="94" spans="1:3" x14ac:dyDescent="0.35">
      <c r="A94" s="30"/>
      <c r="B94" s="27"/>
      <c r="C94" s="28"/>
    </row>
    <row r="95" spans="1:3" x14ac:dyDescent="0.35">
      <c r="A95" s="30"/>
      <c r="B95" s="27"/>
      <c r="C95" s="28"/>
    </row>
    <row r="96" spans="1:3" x14ac:dyDescent="0.35">
      <c r="A96" s="30"/>
      <c r="B96" s="27"/>
      <c r="C96" s="28"/>
    </row>
    <row r="97" spans="1:3" x14ac:dyDescent="0.35">
      <c r="A97" s="30"/>
      <c r="B97" s="27"/>
      <c r="C97" s="28"/>
    </row>
    <row r="98" spans="1:3" x14ac:dyDescent="0.35">
      <c r="A98" s="30"/>
      <c r="B98" s="27"/>
      <c r="C98" s="28"/>
    </row>
    <row r="99" spans="1:3" x14ac:dyDescent="0.35">
      <c r="A99" s="30"/>
      <c r="B99" s="27"/>
      <c r="C99" s="28"/>
    </row>
    <row r="100" spans="1:3" x14ac:dyDescent="0.35">
      <c r="A100" s="30"/>
      <c r="B100" s="27"/>
      <c r="C100" s="28"/>
    </row>
    <row r="101" spans="1:3" x14ac:dyDescent="0.35">
      <c r="A101" s="30"/>
      <c r="B101" s="27"/>
      <c r="C101" s="28"/>
    </row>
    <row r="102" spans="1:3" x14ac:dyDescent="0.35">
      <c r="A102" s="30"/>
      <c r="B102" s="27"/>
      <c r="C102" s="28"/>
    </row>
    <row r="103" spans="1:3" x14ac:dyDescent="0.35">
      <c r="A103" s="30"/>
      <c r="B103" s="27"/>
      <c r="C103" s="28"/>
    </row>
    <row r="104" spans="1:3" x14ac:dyDescent="0.35">
      <c r="A104" s="30"/>
      <c r="B104" s="27"/>
      <c r="C104" s="28"/>
    </row>
    <row r="105" spans="1:3" x14ac:dyDescent="0.35">
      <c r="A105" s="30"/>
      <c r="B105" s="27"/>
      <c r="C105" s="28"/>
    </row>
  </sheetData>
  <mergeCells count="4">
    <mergeCell ref="A1:C1"/>
    <mergeCell ref="A4:B4"/>
    <mergeCell ref="A5:B5"/>
    <mergeCell ref="A6:B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election activeCell="A13" sqref="A13"/>
    </sheetView>
  </sheetViews>
  <sheetFormatPr defaultRowHeight="14.5" x14ac:dyDescent="0.35"/>
  <cols>
    <col min="1" max="1" width="31.7265625" bestFit="1" customWidth="1"/>
    <col min="2" max="2" width="30" customWidth="1"/>
    <col min="3" max="3" width="24.7265625" customWidth="1"/>
  </cols>
  <sheetData>
    <row r="1" spans="1:3" ht="26" x14ac:dyDescent="0.6">
      <c r="A1" s="8" t="s">
        <v>42</v>
      </c>
      <c r="B1" s="8"/>
      <c r="C1" s="8"/>
    </row>
    <row r="2" spans="1:3" x14ac:dyDescent="0.35">
      <c r="A2" s="9"/>
      <c r="B2" s="9"/>
      <c r="C2" s="9"/>
    </row>
    <row r="3" spans="1:3" ht="18.5" x14ac:dyDescent="0.45">
      <c r="A3" s="12" t="s">
        <v>43</v>
      </c>
      <c r="B3" s="13"/>
      <c r="C3" s="67" t="s">
        <v>44</v>
      </c>
    </row>
    <row r="4" spans="1:3" x14ac:dyDescent="0.35">
      <c r="A4" s="9"/>
      <c r="B4" s="9"/>
      <c r="C4" s="9"/>
    </row>
    <row r="5" spans="1:3" ht="18.5" x14ac:dyDescent="0.45">
      <c r="A5" s="10" t="s">
        <v>14</v>
      </c>
      <c r="B5" s="11"/>
      <c r="C5" s="9"/>
    </row>
    <row r="6" spans="1:3" ht="18.5" x14ac:dyDescent="0.45">
      <c r="A6" s="12" t="s">
        <v>45</v>
      </c>
      <c r="B6" s="13"/>
      <c r="C6" s="14">
        <f>IF(COUNTA(B13:B106)&gt;0,SUM(B13:B106),IF(SUM(C13:C107)&gt;0,SUM(B13:B107),SUM(B12)))</f>
        <v>95754.25</v>
      </c>
    </row>
    <row r="7" spans="1:3" ht="18.5" x14ac:dyDescent="0.45">
      <c r="A7" s="12" t="str">
        <f>"Consommation totale en " &amp; C3</f>
        <v>Consommation totale en tonne</v>
      </c>
      <c r="B7" s="13"/>
      <c r="C7" s="68">
        <f>IF(COUNTA(C13:C107)&gt;0,SUM(C13:C107),IF(SUM(B13:B107)&gt;0,SUM(C13:C107),SUM(C12)))</f>
        <v>2512.357</v>
      </c>
    </row>
    <row r="8" spans="1:3" ht="18.5" x14ac:dyDescent="0.45">
      <c r="A8" s="12" t="str">
        <f>"Pour info: Prix unitaire moyen " &amp; "€/" &amp;C3</f>
        <v>Pour info: Prix unitaire moyen €/tonne</v>
      </c>
      <c r="B8" s="13"/>
      <c r="C8" s="14">
        <f>IF(C7=0,"-",ROUNDDOWN(C6/C7,4))</f>
        <v>38.113300000000002</v>
      </c>
    </row>
    <row r="9" spans="1:3" x14ac:dyDescent="0.35">
      <c r="A9" s="17"/>
      <c r="B9" s="18"/>
      <c r="C9" s="19"/>
    </row>
    <row r="10" spans="1:3" ht="15" thickBot="1" x14ac:dyDescent="0.4">
      <c r="A10" s="17"/>
      <c r="B10" s="18"/>
      <c r="C10" s="19"/>
    </row>
    <row r="11" spans="1:3" ht="29.5" thickBot="1" x14ac:dyDescent="0.4">
      <c r="A11" s="20" t="s">
        <v>18</v>
      </c>
      <c r="B11" s="21" t="s">
        <v>46</v>
      </c>
      <c r="C11" s="22" t="s">
        <v>20</v>
      </c>
    </row>
    <row r="12" spans="1:3" ht="15" thickBot="1" x14ac:dyDescent="0.4">
      <c r="A12" s="23" t="s">
        <v>21</v>
      </c>
      <c r="B12" s="24">
        <v>95754.25</v>
      </c>
      <c r="C12" s="25">
        <v>2512.357</v>
      </c>
    </row>
    <row r="13" spans="1:3" s="29" customFormat="1" x14ac:dyDescent="0.35">
      <c r="A13" s="26"/>
      <c r="B13" s="27"/>
      <c r="C13" s="28"/>
    </row>
    <row r="14" spans="1:3" s="29" customFormat="1" x14ac:dyDescent="0.35">
      <c r="A14" s="30"/>
      <c r="B14" s="27"/>
      <c r="C14" s="28"/>
    </row>
    <row r="15" spans="1:3" s="29" customFormat="1" x14ac:dyDescent="0.35">
      <c r="A15" s="30"/>
      <c r="B15" s="27"/>
      <c r="C15" s="28"/>
    </row>
    <row r="16" spans="1:3" s="29" customFormat="1" x14ac:dyDescent="0.35">
      <c r="A16" s="30"/>
      <c r="B16" s="27"/>
      <c r="C16" s="28"/>
    </row>
    <row r="17" spans="1:3" s="29" customFormat="1" x14ac:dyDescent="0.35">
      <c r="A17" s="30"/>
      <c r="B17" s="27"/>
      <c r="C17" s="28"/>
    </row>
    <row r="18" spans="1:3" s="29" customFormat="1" x14ac:dyDescent="0.35">
      <c r="A18" s="30"/>
      <c r="B18" s="27"/>
      <c r="C18" s="28"/>
    </row>
    <row r="19" spans="1:3" s="29" customFormat="1" x14ac:dyDescent="0.35">
      <c r="A19" s="30"/>
      <c r="B19" s="27"/>
      <c r="C19" s="28"/>
    </row>
    <row r="20" spans="1:3" s="29" customFormat="1" x14ac:dyDescent="0.35">
      <c r="A20" s="30"/>
      <c r="B20" s="27"/>
      <c r="C20" s="28"/>
    </row>
    <row r="21" spans="1:3" s="29" customFormat="1" x14ac:dyDescent="0.35">
      <c r="A21" s="30"/>
      <c r="B21" s="27"/>
      <c r="C21" s="28"/>
    </row>
    <row r="22" spans="1:3" s="29" customFormat="1" x14ac:dyDescent="0.35">
      <c r="A22" s="30"/>
      <c r="B22" s="27"/>
      <c r="C22" s="28"/>
    </row>
    <row r="23" spans="1:3" s="29" customFormat="1" x14ac:dyDescent="0.35">
      <c r="A23" s="30"/>
      <c r="B23" s="27"/>
      <c r="C23" s="28"/>
    </row>
    <row r="24" spans="1:3" s="29" customFormat="1" x14ac:dyDescent="0.35">
      <c r="A24" s="30"/>
      <c r="B24" s="27"/>
      <c r="C24" s="28"/>
    </row>
    <row r="25" spans="1:3" s="29" customFormat="1" x14ac:dyDescent="0.35">
      <c r="A25" s="30"/>
      <c r="B25" s="27"/>
      <c r="C25" s="28"/>
    </row>
    <row r="26" spans="1:3" s="29" customFormat="1" x14ac:dyDescent="0.35">
      <c r="A26" s="30"/>
      <c r="B26" s="27"/>
      <c r="C26" s="28"/>
    </row>
    <row r="27" spans="1:3" s="29" customFormat="1" x14ac:dyDescent="0.35">
      <c r="A27" s="30"/>
      <c r="B27" s="27"/>
      <c r="C27" s="28"/>
    </row>
    <row r="28" spans="1:3" s="29" customFormat="1" x14ac:dyDescent="0.35">
      <c r="A28" s="30"/>
      <c r="B28" s="27"/>
      <c r="C28" s="28"/>
    </row>
    <row r="29" spans="1:3" s="29" customFormat="1" x14ac:dyDescent="0.35">
      <c r="A29" s="30"/>
      <c r="B29" s="27"/>
      <c r="C29" s="28"/>
    </row>
    <row r="30" spans="1:3" s="29" customFormat="1" x14ac:dyDescent="0.35">
      <c r="A30" s="30"/>
      <c r="B30" s="27"/>
      <c r="C30" s="28"/>
    </row>
    <row r="31" spans="1:3" s="29" customFormat="1" x14ac:dyDescent="0.35">
      <c r="A31" s="30"/>
      <c r="B31" s="27"/>
      <c r="C31" s="28"/>
    </row>
    <row r="32" spans="1:3" s="29" customFormat="1" x14ac:dyDescent="0.35">
      <c r="A32" s="30"/>
      <c r="B32" s="27"/>
      <c r="C32" s="28"/>
    </row>
    <row r="33" spans="1:3" s="29" customFormat="1" x14ac:dyDescent="0.35">
      <c r="A33" s="30"/>
      <c r="B33" s="27"/>
      <c r="C33" s="28"/>
    </row>
    <row r="34" spans="1:3" s="29" customFormat="1" x14ac:dyDescent="0.35">
      <c r="A34" s="30"/>
      <c r="B34" s="27"/>
      <c r="C34" s="28"/>
    </row>
    <row r="35" spans="1:3" s="29" customFormat="1" x14ac:dyDescent="0.35">
      <c r="A35" s="30"/>
      <c r="B35" s="27"/>
      <c r="C35" s="28"/>
    </row>
    <row r="36" spans="1:3" s="29" customFormat="1" x14ac:dyDescent="0.35">
      <c r="A36" s="30"/>
      <c r="B36" s="27"/>
      <c r="C36" s="28"/>
    </row>
    <row r="37" spans="1:3" s="29" customFormat="1" x14ac:dyDescent="0.35">
      <c r="A37" s="30"/>
      <c r="B37" s="27"/>
      <c r="C37" s="28"/>
    </row>
    <row r="38" spans="1:3" s="29" customFormat="1" x14ac:dyDescent="0.35">
      <c r="A38" s="30"/>
      <c r="B38" s="27"/>
      <c r="C38" s="28"/>
    </row>
    <row r="39" spans="1:3" s="29" customFormat="1" x14ac:dyDescent="0.35">
      <c r="A39" s="30"/>
      <c r="B39" s="27"/>
      <c r="C39" s="28"/>
    </row>
    <row r="40" spans="1:3" s="29" customFormat="1" x14ac:dyDescent="0.35">
      <c r="A40" s="30"/>
      <c r="B40" s="27"/>
      <c r="C40" s="28"/>
    </row>
    <row r="41" spans="1:3" s="29" customFormat="1" x14ac:dyDescent="0.35">
      <c r="A41" s="30"/>
      <c r="B41" s="27"/>
      <c r="C41" s="28"/>
    </row>
    <row r="42" spans="1:3" s="29" customFormat="1" x14ac:dyDescent="0.35">
      <c r="A42" s="30"/>
      <c r="B42" s="27"/>
      <c r="C42" s="28"/>
    </row>
    <row r="43" spans="1:3" s="29" customFormat="1" x14ac:dyDescent="0.35">
      <c r="A43" s="30"/>
      <c r="B43" s="27"/>
      <c r="C43" s="28"/>
    </row>
    <row r="44" spans="1:3" s="29" customFormat="1" x14ac:dyDescent="0.35">
      <c r="A44" s="30"/>
      <c r="B44" s="27"/>
      <c r="C44" s="28"/>
    </row>
    <row r="45" spans="1:3" s="29" customFormat="1" x14ac:dyDescent="0.35">
      <c r="A45" s="30"/>
      <c r="B45" s="27"/>
      <c r="C45" s="28"/>
    </row>
    <row r="46" spans="1:3" s="29" customFormat="1" x14ac:dyDescent="0.35">
      <c r="A46" s="30"/>
      <c r="B46" s="27"/>
      <c r="C46" s="28"/>
    </row>
    <row r="47" spans="1:3" s="29" customFormat="1" x14ac:dyDescent="0.35">
      <c r="A47" s="30"/>
      <c r="B47" s="27"/>
      <c r="C47" s="28"/>
    </row>
    <row r="48" spans="1:3" s="29" customFormat="1" x14ac:dyDescent="0.35">
      <c r="A48" s="30"/>
      <c r="B48" s="27"/>
      <c r="C48" s="28"/>
    </row>
    <row r="49" spans="1:3" s="29" customFormat="1" x14ac:dyDescent="0.35">
      <c r="A49" s="30"/>
      <c r="B49" s="27"/>
      <c r="C49" s="28"/>
    </row>
    <row r="50" spans="1:3" s="29" customFormat="1" x14ac:dyDescent="0.35">
      <c r="A50" s="30"/>
      <c r="B50" s="27"/>
      <c r="C50" s="28"/>
    </row>
    <row r="51" spans="1:3" s="29" customFormat="1" x14ac:dyDescent="0.35">
      <c r="A51" s="30"/>
      <c r="B51" s="27"/>
      <c r="C51" s="28"/>
    </row>
    <row r="52" spans="1:3" s="29" customFormat="1" x14ac:dyDescent="0.35">
      <c r="A52" s="30"/>
      <c r="B52" s="27"/>
      <c r="C52" s="28"/>
    </row>
    <row r="53" spans="1:3" s="29" customFormat="1" x14ac:dyDescent="0.35">
      <c r="A53" s="30"/>
      <c r="B53" s="27"/>
      <c r="C53" s="28"/>
    </row>
    <row r="54" spans="1:3" s="29" customFormat="1" x14ac:dyDescent="0.35">
      <c r="A54" s="30"/>
      <c r="B54" s="27"/>
      <c r="C54" s="28"/>
    </row>
    <row r="55" spans="1:3" s="29" customFormat="1" x14ac:dyDescent="0.35">
      <c r="A55" s="30"/>
      <c r="B55" s="27"/>
      <c r="C55" s="28"/>
    </row>
    <row r="56" spans="1:3" s="29" customFormat="1" x14ac:dyDescent="0.35">
      <c r="A56" s="30"/>
      <c r="B56" s="27"/>
      <c r="C56" s="28"/>
    </row>
    <row r="57" spans="1:3" s="29" customFormat="1" x14ac:dyDescent="0.35">
      <c r="A57" s="30"/>
      <c r="B57" s="27"/>
      <c r="C57" s="28"/>
    </row>
    <row r="58" spans="1:3" s="29" customFormat="1" x14ac:dyDescent="0.35">
      <c r="A58" s="30"/>
      <c r="B58" s="27"/>
      <c r="C58" s="28"/>
    </row>
    <row r="59" spans="1:3" s="29" customFormat="1" x14ac:dyDescent="0.35">
      <c r="A59" s="30"/>
      <c r="B59" s="27"/>
      <c r="C59" s="28"/>
    </row>
    <row r="60" spans="1:3" s="29" customFormat="1" x14ac:dyDescent="0.35">
      <c r="A60" s="30"/>
      <c r="B60" s="27"/>
      <c r="C60" s="28"/>
    </row>
    <row r="61" spans="1:3" s="29" customFormat="1" x14ac:dyDescent="0.35">
      <c r="A61" s="30"/>
      <c r="B61" s="27"/>
      <c r="C61" s="28"/>
    </row>
    <row r="62" spans="1:3" s="29" customFormat="1" x14ac:dyDescent="0.35">
      <c r="A62" s="30"/>
      <c r="B62" s="27"/>
      <c r="C62" s="28"/>
    </row>
    <row r="63" spans="1:3" s="29" customFormat="1" x14ac:dyDescent="0.35">
      <c r="A63" s="30"/>
      <c r="B63" s="27"/>
      <c r="C63" s="28"/>
    </row>
    <row r="64" spans="1:3" s="29" customFormat="1" x14ac:dyDescent="0.35">
      <c r="A64" s="30"/>
      <c r="B64" s="27"/>
      <c r="C64" s="28"/>
    </row>
    <row r="65" spans="1:3" s="29" customFormat="1" x14ac:dyDescent="0.35">
      <c r="A65" s="30"/>
      <c r="B65" s="27"/>
      <c r="C65" s="28"/>
    </row>
    <row r="66" spans="1:3" s="29" customFormat="1" x14ac:dyDescent="0.35">
      <c r="A66" s="30"/>
      <c r="B66" s="27"/>
      <c r="C66" s="28"/>
    </row>
    <row r="67" spans="1:3" s="29" customFormat="1" x14ac:dyDescent="0.35">
      <c r="A67" s="30"/>
      <c r="B67" s="27"/>
      <c r="C67" s="28"/>
    </row>
    <row r="68" spans="1:3" s="29" customFormat="1" x14ac:dyDescent="0.35">
      <c r="A68" s="30"/>
      <c r="B68" s="27"/>
      <c r="C68" s="28"/>
    </row>
    <row r="69" spans="1:3" s="29" customFormat="1" x14ac:dyDescent="0.35">
      <c r="A69" s="30"/>
      <c r="B69" s="27"/>
      <c r="C69" s="28"/>
    </row>
    <row r="70" spans="1:3" s="29" customFormat="1" x14ac:dyDescent="0.35">
      <c r="A70" s="30"/>
      <c r="B70" s="27"/>
      <c r="C70" s="28"/>
    </row>
    <row r="71" spans="1:3" s="29" customFormat="1" x14ac:dyDescent="0.35">
      <c r="A71" s="30"/>
      <c r="B71" s="27"/>
      <c r="C71" s="28"/>
    </row>
    <row r="72" spans="1:3" s="29" customFormat="1" x14ac:dyDescent="0.35">
      <c r="A72" s="30"/>
      <c r="B72" s="27"/>
      <c r="C72" s="28"/>
    </row>
    <row r="73" spans="1:3" s="29" customFormat="1" x14ac:dyDescent="0.35">
      <c r="A73" s="30"/>
      <c r="B73" s="27"/>
      <c r="C73" s="28"/>
    </row>
    <row r="74" spans="1:3" s="29" customFormat="1" x14ac:dyDescent="0.35">
      <c r="A74" s="30"/>
      <c r="B74" s="27"/>
      <c r="C74" s="28"/>
    </row>
    <row r="75" spans="1:3" s="29" customFormat="1" x14ac:dyDescent="0.35">
      <c r="A75" s="30"/>
      <c r="B75" s="27"/>
      <c r="C75" s="28"/>
    </row>
    <row r="76" spans="1:3" s="29" customFormat="1" x14ac:dyDescent="0.35">
      <c r="A76" s="30"/>
      <c r="B76" s="27"/>
      <c r="C76" s="28"/>
    </row>
    <row r="77" spans="1:3" s="29" customFormat="1" x14ac:dyDescent="0.35">
      <c r="A77" s="30"/>
      <c r="B77" s="27"/>
      <c r="C77" s="28"/>
    </row>
    <row r="78" spans="1:3" s="29" customFormat="1" x14ac:dyDescent="0.35">
      <c r="A78" s="30"/>
      <c r="B78" s="27"/>
      <c r="C78" s="28"/>
    </row>
    <row r="79" spans="1:3" s="29" customFormat="1" x14ac:dyDescent="0.35">
      <c r="A79" s="30"/>
      <c r="B79" s="27"/>
      <c r="C79" s="28"/>
    </row>
    <row r="80" spans="1:3" s="29" customFormat="1" x14ac:dyDescent="0.35">
      <c r="A80" s="30"/>
      <c r="B80" s="27"/>
      <c r="C80" s="28"/>
    </row>
    <row r="81" spans="1:3" s="29" customFormat="1" x14ac:dyDescent="0.35">
      <c r="A81" s="30"/>
      <c r="B81" s="27"/>
      <c r="C81" s="28"/>
    </row>
    <row r="82" spans="1:3" s="29" customFormat="1" x14ac:dyDescent="0.35">
      <c r="A82" s="30"/>
      <c r="B82" s="27"/>
      <c r="C82" s="28"/>
    </row>
    <row r="83" spans="1:3" s="29" customFormat="1" x14ac:dyDescent="0.35">
      <c r="A83" s="30"/>
      <c r="B83" s="27"/>
      <c r="C83" s="28"/>
    </row>
    <row r="84" spans="1:3" s="29" customFormat="1" x14ac:dyDescent="0.35">
      <c r="A84" s="30"/>
      <c r="B84" s="27"/>
      <c r="C84" s="28"/>
    </row>
    <row r="85" spans="1:3" s="29" customFormat="1" x14ac:dyDescent="0.35">
      <c r="A85" s="30"/>
      <c r="B85" s="27"/>
      <c r="C85" s="28"/>
    </row>
    <row r="86" spans="1:3" s="29" customFormat="1" x14ac:dyDescent="0.35">
      <c r="A86" s="30"/>
      <c r="B86" s="27"/>
      <c r="C86" s="28"/>
    </row>
    <row r="87" spans="1:3" s="29" customFormat="1" x14ac:dyDescent="0.35">
      <c r="A87" s="30"/>
      <c r="B87" s="27"/>
      <c r="C87" s="28"/>
    </row>
    <row r="88" spans="1:3" s="29" customFormat="1" x14ac:dyDescent="0.35">
      <c r="A88" s="30"/>
      <c r="B88" s="27"/>
      <c r="C88" s="28"/>
    </row>
    <row r="89" spans="1:3" s="29" customFormat="1" x14ac:dyDescent="0.35">
      <c r="A89" s="30"/>
      <c r="B89" s="27"/>
      <c r="C89" s="28"/>
    </row>
    <row r="90" spans="1:3" s="29" customFormat="1" x14ac:dyDescent="0.35">
      <c r="A90" s="30"/>
      <c r="B90" s="27"/>
      <c r="C90" s="28"/>
    </row>
    <row r="91" spans="1:3" s="29" customFormat="1" x14ac:dyDescent="0.35">
      <c r="A91" s="30"/>
      <c r="B91" s="27"/>
      <c r="C91" s="28"/>
    </row>
    <row r="92" spans="1:3" s="29" customFormat="1" x14ac:dyDescent="0.35">
      <c r="A92" s="30"/>
      <c r="B92" s="27"/>
      <c r="C92" s="28"/>
    </row>
    <row r="93" spans="1:3" s="29" customFormat="1" x14ac:dyDescent="0.35">
      <c r="A93" s="30"/>
      <c r="B93" s="27"/>
      <c r="C93" s="28"/>
    </row>
    <row r="94" spans="1:3" s="29" customFormat="1" x14ac:dyDescent="0.35">
      <c r="A94" s="30"/>
      <c r="B94" s="27"/>
      <c r="C94" s="28"/>
    </row>
    <row r="95" spans="1:3" s="29" customFormat="1" x14ac:dyDescent="0.35">
      <c r="A95" s="30"/>
      <c r="B95" s="27"/>
      <c r="C95" s="28"/>
    </row>
    <row r="96" spans="1:3" s="29" customFormat="1" x14ac:dyDescent="0.35">
      <c r="A96" s="30"/>
      <c r="B96" s="27"/>
      <c r="C96" s="28"/>
    </row>
    <row r="97" spans="1:3" s="29" customFormat="1" x14ac:dyDescent="0.35">
      <c r="A97" s="30"/>
      <c r="B97" s="27"/>
      <c r="C97" s="28"/>
    </row>
    <row r="98" spans="1:3" s="29" customFormat="1" x14ac:dyDescent="0.35">
      <c r="A98" s="30"/>
      <c r="B98" s="27"/>
      <c r="C98" s="28"/>
    </row>
    <row r="99" spans="1:3" s="29" customFormat="1" x14ac:dyDescent="0.35">
      <c r="A99" s="30"/>
      <c r="B99" s="27"/>
      <c r="C99" s="28"/>
    </row>
    <row r="100" spans="1:3" s="29" customFormat="1" x14ac:dyDescent="0.35">
      <c r="A100" s="30"/>
      <c r="B100" s="27"/>
      <c r="C100" s="28"/>
    </row>
    <row r="101" spans="1:3" s="29" customFormat="1" x14ac:dyDescent="0.35">
      <c r="A101" s="30"/>
      <c r="B101" s="27"/>
      <c r="C101" s="28"/>
    </row>
    <row r="102" spans="1:3" s="29" customFormat="1" x14ac:dyDescent="0.35">
      <c r="A102" s="30"/>
      <c r="B102" s="27"/>
      <c r="C102" s="28"/>
    </row>
    <row r="103" spans="1:3" s="29" customFormat="1" x14ac:dyDescent="0.35">
      <c r="A103" s="30"/>
      <c r="B103" s="27"/>
      <c r="C103" s="28"/>
    </row>
    <row r="104" spans="1:3" s="29" customFormat="1" x14ac:dyDescent="0.35">
      <c r="A104" s="30"/>
      <c r="B104" s="27"/>
      <c r="C104" s="28"/>
    </row>
    <row r="105" spans="1:3" s="29" customFormat="1" x14ac:dyDescent="0.35">
      <c r="A105" s="30"/>
      <c r="B105" s="27"/>
      <c r="C105" s="28"/>
    </row>
    <row r="106" spans="1:3" s="29" customFormat="1" x14ac:dyDescent="0.35">
      <c r="A106" s="30"/>
      <c r="B106" s="27"/>
      <c r="C106" s="28"/>
    </row>
    <row r="107" spans="1:3" s="29" customFormat="1" x14ac:dyDescent="0.35">
      <c r="A107" s="30"/>
      <c r="B107" s="27"/>
      <c r="C107" s="28"/>
    </row>
  </sheetData>
  <mergeCells count="5">
    <mergeCell ref="A1:C1"/>
    <mergeCell ref="A3:B3"/>
    <mergeCell ref="A6:B6"/>
    <mergeCell ref="A7:B7"/>
    <mergeCell ref="A8:B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election activeCell="A11" sqref="A11"/>
    </sheetView>
  </sheetViews>
  <sheetFormatPr defaultRowHeight="14.5" x14ac:dyDescent="0.35"/>
  <cols>
    <col min="1" max="1" width="31.7265625" bestFit="1" customWidth="1"/>
    <col min="2" max="2" width="30" customWidth="1"/>
    <col min="3" max="3" width="24.7265625" customWidth="1"/>
  </cols>
  <sheetData>
    <row r="1" spans="1:3" ht="26" x14ac:dyDescent="0.6">
      <c r="A1" s="8" t="s">
        <v>47</v>
      </c>
      <c r="B1" s="8"/>
      <c r="C1" s="8"/>
    </row>
    <row r="2" spans="1:3" x14ac:dyDescent="0.35">
      <c r="A2" s="9"/>
      <c r="B2" s="9"/>
      <c r="C2" s="9"/>
    </row>
    <row r="3" spans="1:3" ht="18.5" x14ac:dyDescent="0.45">
      <c r="A3" s="10" t="s">
        <v>14</v>
      </c>
      <c r="B3" s="11"/>
      <c r="C3" s="9"/>
    </row>
    <row r="4" spans="1:3" ht="18.5" x14ac:dyDescent="0.45">
      <c r="A4" s="12" t="s">
        <v>48</v>
      </c>
      <c r="B4" s="13"/>
      <c r="C4" s="14">
        <f>IF(COUNTA(B11:B104)&gt;0,SUM(B11:B104),IF(SUM(C11:C105)&gt;0,SUM(B11:B105),SUM(B10)))</f>
        <v>95754.25</v>
      </c>
    </row>
    <row r="5" spans="1:3" ht="18.5" x14ac:dyDescent="0.45">
      <c r="A5" s="12" t="s">
        <v>16</v>
      </c>
      <c r="B5" s="13"/>
      <c r="C5" s="15">
        <f>IF(COUNTA(C11:C105)&gt;0,SUM(C11:C105),IF(SUM(B11:B105)&gt;0,SUM(C11:C105),SUM(C10)))</f>
        <v>2512.357</v>
      </c>
    </row>
    <row r="6" spans="1:3" ht="18.5" x14ac:dyDescent="0.45">
      <c r="A6" s="12" t="s">
        <v>17</v>
      </c>
      <c r="B6" s="13"/>
      <c r="C6" s="16">
        <f>IF(C5=0,"-",ROUNDDOWN(C4/C5,4))</f>
        <v>38.113300000000002</v>
      </c>
    </row>
    <row r="7" spans="1:3" x14ac:dyDescent="0.35">
      <c r="A7" s="17"/>
      <c r="B7" s="18"/>
      <c r="C7" s="19"/>
    </row>
    <row r="8" spans="1:3" ht="15" thickBot="1" x14ac:dyDescent="0.4">
      <c r="A8" s="17"/>
      <c r="B8" s="18"/>
      <c r="C8" s="19"/>
    </row>
    <row r="9" spans="1:3" ht="29.5" thickBot="1" x14ac:dyDescent="0.4">
      <c r="A9" s="20" t="s">
        <v>18</v>
      </c>
      <c r="B9" s="21" t="s">
        <v>49</v>
      </c>
      <c r="C9" s="22" t="s">
        <v>20</v>
      </c>
    </row>
    <row r="10" spans="1:3" ht="15" thickBot="1" x14ac:dyDescent="0.4">
      <c r="A10" s="23" t="s">
        <v>21</v>
      </c>
      <c r="B10" s="24">
        <v>95754.25</v>
      </c>
      <c r="C10" s="25">
        <v>2512.357</v>
      </c>
    </row>
    <row r="11" spans="1:3" s="29" customFormat="1" x14ac:dyDescent="0.35">
      <c r="A11" s="26"/>
      <c r="B11" s="27"/>
      <c r="C11" s="28"/>
    </row>
    <row r="12" spans="1:3" s="29" customFormat="1" x14ac:dyDescent="0.35">
      <c r="A12" s="30"/>
      <c r="B12" s="27"/>
      <c r="C12" s="28"/>
    </row>
    <row r="13" spans="1:3" s="29" customFormat="1" x14ac:dyDescent="0.35">
      <c r="A13" s="30"/>
      <c r="B13" s="27"/>
      <c r="C13" s="28"/>
    </row>
    <row r="14" spans="1:3" s="29" customFormat="1" x14ac:dyDescent="0.35">
      <c r="A14" s="30"/>
      <c r="B14" s="27"/>
      <c r="C14" s="28"/>
    </row>
    <row r="15" spans="1:3" s="29" customFormat="1" x14ac:dyDescent="0.35">
      <c r="A15" s="30"/>
      <c r="B15" s="27"/>
      <c r="C15" s="28"/>
    </row>
    <row r="16" spans="1:3" s="29" customFormat="1" x14ac:dyDescent="0.35">
      <c r="A16" s="30"/>
      <c r="B16" s="27"/>
      <c r="C16" s="28"/>
    </row>
    <row r="17" spans="1:3" s="29" customFormat="1" x14ac:dyDescent="0.35">
      <c r="A17" s="30"/>
      <c r="B17" s="27"/>
      <c r="C17" s="28"/>
    </row>
    <row r="18" spans="1:3" s="29" customFormat="1" x14ac:dyDescent="0.35">
      <c r="A18" s="30"/>
      <c r="B18" s="27"/>
      <c r="C18" s="28"/>
    </row>
    <row r="19" spans="1:3" s="29" customFormat="1" x14ac:dyDescent="0.35">
      <c r="A19" s="30"/>
      <c r="B19" s="27"/>
      <c r="C19" s="28"/>
    </row>
    <row r="20" spans="1:3" s="29" customFormat="1" x14ac:dyDescent="0.35">
      <c r="A20" s="30"/>
      <c r="B20" s="27"/>
      <c r="C20" s="28"/>
    </row>
    <row r="21" spans="1:3" s="29" customFormat="1" x14ac:dyDescent="0.35">
      <c r="A21" s="30"/>
      <c r="B21" s="27"/>
      <c r="C21" s="28"/>
    </row>
    <row r="22" spans="1:3" s="29" customFormat="1" x14ac:dyDescent="0.35">
      <c r="A22" s="30"/>
      <c r="B22" s="27"/>
      <c r="C22" s="28"/>
    </row>
    <row r="23" spans="1:3" s="29" customFormat="1" x14ac:dyDescent="0.35">
      <c r="A23" s="30"/>
      <c r="B23" s="27"/>
      <c r="C23" s="28"/>
    </row>
    <row r="24" spans="1:3" s="29" customFormat="1" x14ac:dyDescent="0.35">
      <c r="A24" s="30"/>
      <c r="B24" s="27"/>
      <c r="C24" s="28"/>
    </row>
    <row r="25" spans="1:3" s="29" customFormat="1" x14ac:dyDescent="0.35">
      <c r="A25" s="30"/>
      <c r="B25" s="27"/>
      <c r="C25" s="28"/>
    </row>
    <row r="26" spans="1:3" s="29" customFormat="1" x14ac:dyDescent="0.35">
      <c r="A26" s="30"/>
      <c r="B26" s="27"/>
      <c r="C26" s="28"/>
    </row>
    <row r="27" spans="1:3" s="29" customFormat="1" x14ac:dyDescent="0.35">
      <c r="A27" s="30"/>
      <c r="B27" s="27"/>
      <c r="C27" s="28"/>
    </row>
    <row r="28" spans="1:3" s="29" customFormat="1" x14ac:dyDescent="0.35">
      <c r="A28" s="30"/>
      <c r="B28" s="27"/>
      <c r="C28" s="28"/>
    </row>
    <row r="29" spans="1:3" s="29" customFormat="1" x14ac:dyDescent="0.35">
      <c r="A29" s="30"/>
      <c r="B29" s="27"/>
      <c r="C29" s="28"/>
    </row>
    <row r="30" spans="1:3" s="29" customFormat="1" x14ac:dyDescent="0.35">
      <c r="A30" s="30"/>
      <c r="B30" s="27"/>
      <c r="C30" s="28"/>
    </row>
    <row r="31" spans="1:3" s="29" customFormat="1" x14ac:dyDescent="0.35">
      <c r="A31" s="30"/>
      <c r="B31" s="27"/>
      <c r="C31" s="28"/>
    </row>
    <row r="32" spans="1:3" s="29" customFormat="1" x14ac:dyDescent="0.35">
      <c r="A32" s="30"/>
      <c r="B32" s="27"/>
      <c r="C32" s="28"/>
    </row>
    <row r="33" spans="1:3" s="29" customFormat="1" x14ac:dyDescent="0.35">
      <c r="A33" s="30"/>
      <c r="B33" s="27"/>
      <c r="C33" s="28"/>
    </row>
    <row r="34" spans="1:3" s="29" customFormat="1" x14ac:dyDescent="0.35">
      <c r="A34" s="30"/>
      <c r="B34" s="27"/>
      <c r="C34" s="28"/>
    </row>
    <row r="35" spans="1:3" s="29" customFormat="1" x14ac:dyDescent="0.35">
      <c r="A35" s="30"/>
      <c r="B35" s="27"/>
      <c r="C35" s="28"/>
    </row>
    <row r="36" spans="1:3" s="29" customFormat="1" x14ac:dyDescent="0.35">
      <c r="A36" s="30"/>
      <c r="B36" s="27"/>
      <c r="C36" s="28"/>
    </row>
    <row r="37" spans="1:3" s="29" customFormat="1" x14ac:dyDescent="0.35">
      <c r="A37" s="30"/>
      <c r="B37" s="27"/>
      <c r="C37" s="28"/>
    </row>
    <row r="38" spans="1:3" s="29" customFormat="1" x14ac:dyDescent="0.35">
      <c r="A38" s="30"/>
      <c r="B38" s="27"/>
      <c r="C38" s="28"/>
    </row>
    <row r="39" spans="1:3" s="29" customFormat="1" x14ac:dyDescent="0.35">
      <c r="A39" s="30"/>
      <c r="B39" s="27"/>
      <c r="C39" s="28"/>
    </row>
    <row r="40" spans="1:3" s="29" customFormat="1" x14ac:dyDescent="0.35">
      <c r="A40" s="30"/>
      <c r="B40" s="27"/>
      <c r="C40" s="28"/>
    </row>
    <row r="41" spans="1:3" s="29" customFormat="1" x14ac:dyDescent="0.35">
      <c r="A41" s="30"/>
      <c r="B41" s="27"/>
      <c r="C41" s="28"/>
    </row>
    <row r="42" spans="1:3" s="29" customFormat="1" x14ac:dyDescent="0.35">
      <c r="A42" s="30"/>
      <c r="B42" s="27"/>
      <c r="C42" s="28"/>
    </row>
    <row r="43" spans="1:3" s="29" customFormat="1" x14ac:dyDescent="0.35">
      <c r="A43" s="30"/>
      <c r="B43" s="27"/>
      <c r="C43" s="28"/>
    </row>
    <row r="44" spans="1:3" s="29" customFormat="1" x14ac:dyDescent="0.35">
      <c r="A44" s="30"/>
      <c r="B44" s="27"/>
      <c r="C44" s="28"/>
    </row>
    <row r="45" spans="1:3" s="29" customFormat="1" x14ac:dyDescent="0.35">
      <c r="A45" s="30"/>
      <c r="B45" s="27"/>
      <c r="C45" s="28"/>
    </row>
    <row r="46" spans="1:3" s="29" customFormat="1" x14ac:dyDescent="0.35">
      <c r="A46" s="30"/>
      <c r="B46" s="27"/>
      <c r="C46" s="28"/>
    </row>
    <row r="47" spans="1:3" s="29" customFormat="1" x14ac:dyDescent="0.35">
      <c r="A47" s="30"/>
      <c r="B47" s="27"/>
      <c r="C47" s="28"/>
    </row>
    <row r="48" spans="1:3" s="29" customFormat="1" x14ac:dyDescent="0.35">
      <c r="A48" s="30"/>
      <c r="B48" s="27"/>
      <c r="C48" s="28"/>
    </row>
    <row r="49" spans="1:3" s="29" customFormat="1" x14ac:dyDescent="0.35">
      <c r="A49" s="30"/>
      <c r="B49" s="27"/>
      <c r="C49" s="28"/>
    </row>
    <row r="50" spans="1:3" s="29" customFormat="1" x14ac:dyDescent="0.35">
      <c r="A50" s="30"/>
      <c r="B50" s="27"/>
      <c r="C50" s="28"/>
    </row>
    <row r="51" spans="1:3" s="29" customFormat="1" x14ac:dyDescent="0.35">
      <c r="A51" s="30"/>
      <c r="B51" s="27"/>
      <c r="C51" s="28"/>
    </row>
    <row r="52" spans="1:3" s="29" customFormat="1" x14ac:dyDescent="0.35">
      <c r="A52" s="30"/>
      <c r="B52" s="27"/>
      <c r="C52" s="28"/>
    </row>
    <row r="53" spans="1:3" s="29" customFormat="1" x14ac:dyDescent="0.35">
      <c r="A53" s="30"/>
      <c r="B53" s="27"/>
      <c r="C53" s="28"/>
    </row>
    <row r="54" spans="1:3" s="29" customFormat="1" x14ac:dyDescent="0.35">
      <c r="A54" s="30"/>
      <c r="B54" s="27"/>
      <c r="C54" s="28"/>
    </row>
    <row r="55" spans="1:3" s="29" customFormat="1" x14ac:dyDescent="0.35">
      <c r="A55" s="30"/>
      <c r="B55" s="27"/>
      <c r="C55" s="28"/>
    </row>
    <row r="56" spans="1:3" s="29" customFormat="1" x14ac:dyDescent="0.35">
      <c r="A56" s="30"/>
      <c r="B56" s="27"/>
      <c r="C56" s="28"/>
    </row>
    <row r="57" spans="1:3" s="29" customFormat="1" x14ac:dyDescent="0.35">
      <c r="A57" s="30"/>
      <c r="B57" s="27"/>
      <c r="C57" s="28"/>
    </row>
    <row r="58" spans="1:3" s="29" customFormat="1" x14ac:dyDescent="0.35">
      <c r="A58" s="30"/>
      <c r="B58" s="27"/>
      <c r="C58" s="28"/>
    </row>
    <row r="59" spans="1:3" s="29" customFormat="1" x14ac:dyDescent="0.35">
      <c r="A59" s="30"/>
      <c r="B59" s="27"/>
      <c r="C59" s="28"/>
    </row>
    <row r="60" spans="1:3" s="29" customFormat="1" x14ac:dyDescent="0.35">
      <c r="A60" s="30"/>
      <c r="B60" s="27"/>
      <c r="C60" s="28"/>
    </row>
    <row r="61" spans="1:3" s="29" customFormat="1" x14ac:dyDescent="0.35">
      <c r="A61" s="30"/>
      <c r="B61" s="27"/>
      <c r="C61" s="28"/>
    </row>
    <row r="62" spans="1:3" s="29" customFormat="1" x14ac:dyDescent="0.35">
      <c r="A62" s="30"/>
      <c r="B62" s="27"/>
      <c r="C62" s="28"/>
    </row>
    <row r="63" spans="1:3" s="29" customFormat="1" x14ac:dyDescent="0.35">
      <c r="A63" s="30"/>
      <c r="B63" s="27"/>
      <c r="C63" s="28"/>
    </row>
    <row r="64" spans="1:3" s="29" customFormat="1" x14ac:dyDescent="0.35">
      <c r="A64" s="30"/>
      <c r="B64" s="27"/>
      <c r="C64" s="28"/>
    </row>
    <row r="65" spans="1:3" s="29" customFormat="1" x14ac:dyDescent="0.35">
      <c r="A65" s="30"/>
      <c r="B65" s="27"/>
      <c r="C65" s="28"/>
    </row>
    <row r="66" spans="1:3" s="29" customFormat="1" x14ac:dyDescent="0.35">
      <c r="A66" s="30"/>
      <c r="B66" s="27"/>
      <c r="C66" s="28"/>
    </row>
    <row r="67" spans="1:3" s="29" customFormat="1" x14ac:dyDescent="0.35">
      <c r="A67" s="30"/>
      <c r="B67" s="27"/>
      <c r="C67" s="28"/>
    </row>
    <row r="68" spans="1:3" s="29" customFormat="1" x14ac:dyDescent="0.35">
      <c r="A68" s="30"/>
      <c r="B68" s="27"/>
      <c r="C68" s="28"/>
    </row>
    <row r="69" spans="1:3" s="29" customFormat="1" x14ac:dyDescent="0.35">
      <c r="A69" s="30"/>
      <c r="B69" s="27"/>
      <c r="C69" s="28"/>
    </row>
    <row r="70" spans="1:3" s="29" customFormat="1" x14ac:dyDescent="0.35">
      <c r="A70" s="30"/>
      <c r="B70" s="27"/>
      <c r="C70" s="28"/>
    </row>
    <row r="71" spans="1:3" s="29" customFormat="1" x14ac:dyDescent="0.35">
      <c r="A71" s="30"/>
      <c r="B71" s="27"/>
      <c r="C71" s="28"/>
    </row>
    <row r="72" spans="1:3" s="29" customFormat="1" x14ac:dyDescent="0.35">
      <c r="A72" s="30"/>
      <c r="B72" s="27"/>
      <c r="C72" s="28"/>
    </row>
    <row r="73" spans="1:3" s="29" customFormat="1" x14ac:dyDescent="0.35">
      <c r="A73" s="30"/>
      <c r="B73" s="27"/>
      <c r="C73" s="28"/>
    </row>
    <row r="74" spans="1:3" s="29" customFormat="1" x14ac:dyDescent="0.35">
      <c r="A74" s="30"/>
      <c r="B74" s="27"/>
      <c r="C74" s="28"/>
    </row>
    <row r="75" spans="1:3" s="29" customFormat="1" x14ac:dyDescent="0.35">
      <c r="A75" s="30"/>
      <c r="B75" s="27"/>
      <c r="C75" s="28"/>
    </row>
    <row r="76" spans="1:3" s="29" customFormat="1" x14ac:dyDescent="0.35">
      <c r="A76" s="30"/>
      <c r="B76" s="27"/>
      <c r="C76" s="28"/>
    </row>
    <row r="77" spans="1:3" s="29" customFormat="1" x14ac:dyDescent="0.35">
      <c r="A77" s="30"/>
      <c r="B77" s="27"/>
      <c r="C77" s="28"/>
    </row>
    <row r="78" spans="1:3" s="29" customFormat="1" x14ac:dyDescent="0.35">
      <c r="A78" s="30"/>
      <c r="B78" s="27"/>
      <c r="C78" s="28"/>
    </row>
    <row r="79" spans="1:3" s="29" customFormat="1" x14ac:dyDescent="0.35">
      <c r="A79" s="30"/>
      <c r="B79" s="27"/>
      <c r="C79" s="28"/>
    </row>
    <row r="80" spans="1:3" s="29" customFormat="1" x14ac:dyDescent="0.35">
      <c r="A80" s="30"/>
      <c r="B80" s="27"/>
      <c r="C80" s="28"/>
    </row>
    <row r="81" spans="1:3" s="29" customFormat="1" x14ac:dyDescent="0.35">
      <c r="A81" s="30"/>
      <c r="B81" s="27"/>
      <c r="C81" s="28"/>
    </row>
    <row r="82" spans="1:3" s="29" customFormat="1" x14ac:dyDescent="0.35">
      <c r="A82" s="30"/>
      <c r="B82" s="27"/>
      <c r="C82" s="28"/>
    </row>
    <row r="83" spans="1:3" s="29" customFormat="1" x14ac:dyDescent="0.35">
      <c r="A83" s="30"/>
      <c r="B83" s="27"/>
      <c r="C83" s="28"/>
    </row>
    <row r="84" spans="1:3" s="29" customFormat="1" x14ac:dyDescent="0.35">
      <c r="A84" s="30"/>
      <c r="B84" s="27"/>
      <c r="C84" s="28"/>
    </row>
    <row r="85" spans="1:3" s="29" customFormat="1" x14ac:dyDescent="0.35">
      <c r="A85" s="30"/>
      <c r="B85" s="27"/>
      <c r="C85" s="28"/>
    </row>
    <row r="86" spans="1:3" s="29" customFormat="1" x14ac:dyDescent="0.35">
      <c r="A86" s="30"/>
      <c r="B86" s="27"/>
      <c r="C86" s="28"/>
    </row>
    <row r="87" spans="1:3" s="29" customFormat="1" x14ac:dyDescent="0.35">
      <c r="A87" s="30"/>
      <c r="B87" s="27"/>
      <c r="C87" s="28"/>
    </row>
    <row r="88" spans="1:3" s="29" customFormat="1" x14ac:dyDescent="0.35">
      <c r="A88" s="30"/>
      <c r="B88" s="27"/>
      <c r="C88" s="28"/>
    </row>
    <row r="89" spans="1:3" s="29" customFormat="1" x14ac:dyDescent="0.35">
      <c r="A89" s="30"/>
      <c r="B89" s="27"/>
      <c r="C89" s="28"/>
    </row>
    <row r="90" spans="1:3" s="29" customFormat="1" x14ac:dyDescent="0.35">
      <c r="A90" s="30"/>
      <c r="B90" s="27"/>
      <c r="C90" s="28"/>
    </row>
    <row r="91" spans="1:3" s="29" customFormat="1" x14ac:dyDescent="0.35">
      <c r="A91" s="30"/>
      <c r="B91" s="27"/>
      <c r="C91" s="28"/>
    </row>
    <row r="92" spans="1:3" s="29" customFormat="1" x14ac:dyDescent="0.35">
      <c r="A92" s="30"/>
      <c r="B92" s="27"/>
      <c r="C92" s="28"/>
    </row>
    <row r="93" spans="1:3" s="29" customFormat="1" x14ac:dyDescent="0.35">
      <c r="A93" s="30"/>
      <c r="B93" s="27"/>
      <c r="C93" s="28"/>
    </row>
    <row r="94" spans="1:3" s="29" customFormat="1" x14ac:dyDescent="0.35">
      <c r="A94" s="30"/>
      <c r="B94" s="27"/>
      <c r="C94" s="28"/>
    </row>
    <row r="95" spans="1:3" s="29" customFormat="1" x14ac:dyDescent="0.35">
      <c r="A95" s="30"/>
      <c r="B95" s="27"/>
      <c r="C95" s="28"/>
    </row>
    <row r="96" spans="1:3" s="29" customFormat="1" x14ac:dyDescent="0.35">
      <c r="A96" s="30"/>
      <c r="B96" s="27"/>
      <c r="C96" s="28"/>
    </row>
    <row r="97" spans="1:3" s="29" customFormat="1" x14ac:dyDescent="0.35">
      <c r="A97" s="30"/>
      <c r="B97" s="27"/>
      <c r="C97" s="28"/>
    </row>
    <row r="98" spans="1:3" s="29" customFormat="1" x14ac:dyDescent="0.35">
      <c r="A98" s="30"/>
      <c r="B98" s="27"/>
      <c r="C98" s="28"/>
    </row>
    <row r="99" spans="1:3" s="29" customFormat="1" x14ac:dyDescent="0.35">
      <c r="A99" s="30"/>
      <c r="B99" s="27"/>
      <c r="C99" s="28"/>
    </row>
    <row r="100" spans="1:3" s="29" customFormat="1" x14ac:dyDescent="0.35">
      <c r="A100" s="30"/>
      <c r="B100" s="27"/>
      <c r="C100" s="28"/>
    </row>
    <row r="101" spans="1:3" s="29" customFormat="1" x14ac:dyDescent="0.35">
      <c r="A101" s="30"/>
      <c r="B101" s="27"/>
      <c r="C101" s="28"/>
    </row>
    <row r="102" spans="1:3" s="29" customFormat="1" x14ac:dyDescent="0.35">
      <c r="A102" s="30"/>
      <c r="B102" s="27"/>
      <c r="C102" s="28"/>
    </row>
    <row r="103" spans="1:3" s="29" customFormat="1" x14ac:dyDescent="0.35">
      <c r="A103" s="30"/>
      <c r="B103" s="27"/>
      <c r="C103" s="28"/>
    </row>
    <row r="104" spans="1:3" s="29" customFormat="1" x14ac:dyDescent="0.35">
      <c r="A104" s="30"/>
      <c r="B104" s="27"/>
      <c r="C104" s="28"/>
    </row>
    <row r="105" spans="1:3" s="29" customFormat="1" x14ac:dyDescent="0.35">
      <c r="A105" s="30"/>
      <c r="B105" s="27"/>
      <c r="C105" s="28"/>
    </row>
  </sheetData>
  <mergeCells count="4">
    <mergeCell ref="A1:C1"/>
    <mergeCell ref="A4:B4"/>
    <mergeCell ref="A5:B5"/>
    <mergeCell ref="A6:B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Info</vt:lpstr>
      <vt:lpstr>Electricité</vt:lpstr>
      <vt:lpstr>Gaz</vt:lpstr>
      <vt:lpstr>Chaleur</vt:lpstr>
      <vt:lpstr>Froid</vt:lpstr>
      <vt:lpstr>Gasoil</vt:lpstr>
      <vt:lpstr>Biomasse</vt:lpstr>
      <vt:lpstr>Chaleur injectée</vt:lpstr>
    </vt:vector>
  </TitlesOfParts>
  <Company>CTIE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Charly Lippert</dc:creator>
  <cp:lastModifiedBy>Charly Lippert</cp:lastModifiedBy>
  <dcterms:created xsi:type="dcterms:W3CDTF">2023-01-26T09:31:12Z</dcterms:created>
  <dcterms:modified xsi:type="dcterms:W3CDTF">2023-01-26T09:37:05Z</dcterms:modified>
</cp:coreProperties>
</file>