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QW842\"/>
    </mc:Choice>
  </mc:AlternateContent>
  <bookViews>
    <workbookView xWindow="0" yWindow="0" windowWidth="28800" windowHeight="12300"/>
  </bookViews>
  <sheets>
    <sheet name="VORWORT" sheetId="1" r:id="rId1"/>
    <sheet name="ANTRAG" sheetId="2" r:id="rId2"/>
    <sheet name="UNTERNEHMEN" sheetId="3" r:id="rId3"/>
    <sheet name="KMU-ANALYSE" sheetId="6" r:id="rId4"/>
    <sheet name="UNTERNEHMEN IN SCHWIERIGKEITEN" sheetId="19" r:id="rId5"/>
    <sheet name="BESCHREIBUNG DES VORHABENS" sheetId="4" r:id="rId6"/>
    <sheet name="BILANZ NEUES SCHEMA " sheetId="7" r:id="rId7"/>
    <sheet name="GV NEUES SCHEMA + PERSONAL" sheetId="9" r:id="rId8"/>
    <sheet name="EIDESSTATTLICHE VERSICHERUNG" sheetId="16" r:id="rId9"/>
    <sheet name="ERFORDERLICHE BELEGE" sheetId="12" r:id="rId10"/>
    <sheet name="ORGANIGRAMM" sheetId="13" r:id="rId11"/>
    <sheet name="MODELE DE LETTRE DE DEMANDE " sheetId="1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Check13" localSheetId="8">'[1]DECLARATION SUR L''HONNEUR'!$C$26</definedName>
    <definedName name="Check14" localSheetId="8">'[1]DECLARATION SUR L''HONNEUR'!$F$26</definedName>
    <definedName name="Check15" localSheetId="8">'[1]DECLARATION SUR L''HONNEUR'!$I$26</definedName>
    <definedName name="Check4" localSheetId="8">'[1]DECLARATION SUR L''HONNEUR'!#REF!</definedName>
    <definedName name="plage" localSheetId="6">#REF!</definedName>
    <definedName name="plage" localSheetId="8">#REF!</definedName>
    <definedName name="plage" localSheetId="7">#REF!</definedName>
    <definedName name="plage" localSheetId="3">#REF!</definedName>
    <definedName name="plage" localSheetId="4">#REF!</definedName>
    <definedName name="plage">#REF!</definedName>
    <definedName name="_xlnm.Print_Area" localSheetId="6">'BILANZ NEUES SCHEMA '!$B$1:$G$111</definedName>
    <definedName name="_xlnm.Print_Area" localSheetId="7">'GV NEUES SCHEMA + PERSONAL'!$B$1:$E$42</definedName>
    <definedName name="_xlnm.Print_Area" localSheetId="3">'KMU-ANALYSE'!$A$3:$K$43</definedName>
    <definedName name="_xlnm.Print_Area" localSheetId="2">UNTERNEHMEN!$B$1:$E$35</definedName>
    <definedName name="règlement" localSheetId="4">#REF!</definedName>
    <definedName name="règlement">'[2]PP NOUVEAU SCHEMA + EFFECTIFS'!$F$11</definedName>
    <definedName name="Texte28" localSheetId="2">[3]ENTREPRISE!#REF!</definedName>
    <definedName name="Texte29" localSheetId="2">[3]ENTREPRISE!#REF!</definedName>
    <definedName name="x" localSheetId="8">#REF!</definedName>
    <definedName name="x" localSheetId="4">#REF!</definedName>
    <definedName name="x">#REF!</definedName>
    <definedName name="xxx" localSheetId="8">#REF!</definedName>
    <definedName name="xxx" localSheetId="4">#REF!</definedName>
    <definedName name="xxx">#REF!</definedName>
    <definedName name="Z_13344BD5_8CEB_4C4A_AAD5_26D1EACF8C2B_.wvu.PrintArea" localSheetId="1" hidden="1">[4]DEMANDE!$A$1:$I$27</definedName>
    <definedName name="Z_13344BD5_8CEB_4C4A_AAD5_26D1EACF8C2B_.wvu.PrintArea" localSheetId="5" hidden="1">'[5]DESCRIPTIF PROJET'!$A$4:$I$22</definedName>
    <definedName name="Z_13344BD5_8CEB_4C4A_AAD5_26D1EACF8C2B_.wvu.PrintArea" localSheetId="6" hidden="1">'[6]BILAN NOUVEAU SCHEMA '!$B$2:$G$111</definedName>
    <definedName name="Z_13344BD5_8CEB_4C4A_AAD5_26D1EACF8C2B_.wvu.PrintArea" localSheetId="8" hidden="1">'[1]DECLARATION SUR L''HONNEUR'!$A$1:$J$33</definedName>
    <definedName name="Z_13344BD5_8CEB_4C4A_AAD5_26D1EACF8C2B_.wvu.PrintArea" localSheetId="9" hidden="1">'[7]PIECES A JOINDRE'!$A$2:$I$27</definedName>
    <definedName name="Z_13344BD5_8CEB_4C4A_AAD5_26D1EACF8C2B_.wvu.PrintArea" localSheetId="7" hidden="1">'[2]PP NOUVEAU SCHEMA + EFFECTIFS'!$B$2:$E$42</definedName>
    <definedName name="Z_13344BD5_8CEB_4C4A_AAD5_26D1EACF8C2B_.wvu.PrintArea" localSheetId="3" hidden="1">'[8]ANALYSE PME'!$A$1:$K$43</definedName>
    <definedName name="Z_13344BD5_8CEB_4C4A_AAD5_26D1EACF8C2B_.wvu.PrintArea" localSheetId="10" hidden="1">[9]ORGANIGRAMME!$A$2:$D$37</definedName>
    <definedName name="Z_13344BD5_8CEB_4C4A_AAD5_26D1EACF8C2B_.wvu.PrintArea" localSheetId="2" hidden="1">[3]ENTREPRISE!$B$1:$E$38</definedName>
    <definedName name="Z_13344BD5_8CEB_4C4A_AAD5_26D1EACF8C2B_.wvu.PrintArea" localSheetId="0" hidden="1">'[10]AVANT PROPOS'!$B$2:$J$26</definedName>
    <definedName name="Z_13344BD5_8CEB_4C4A_AAD5_26D1EACF8C2B_.wvu.PrintTitles" localSheetId="5" hidden="1">'[5]DESCRIPTIF PROJET'!$4:$4</definedName>
    <definedName name="Z_13344BD5_8CEB_4C4A_AAD5_26D1EACF8C2B_.wvu.PrintTitles" localSheetId="6" hidden="1">'[6]BILAN NOUVEAU SCHEMA '!$2:$3</definedName>
    <definedName name="Z_13344BD5_8CEB_4C4A_AAD5_26D1EACF8C2B_.wvu.Rows" localSheetId="5" hidden="1">'[5]DESCRIPTIF PROJET'!#REF!</definedName>
    <definedName name="Z_13344BD5_8CEB_4C4A_AAD5_26D1EACF8C2B_.wvu.Rows" localSheetId="0" hidden="1">'[10]AVANT PROPOS'!$11:$11,'[10]AVANT PROPOS'!#REF!</definedName>
  </definedNames>
  <calcPr calcId="162913"/>
  <customWorkbookViews>
    <customWorkbookView name="Ernest Boever - Personal View" guid="{13344BD5-8CEB-4C4A-AAD5-26D1EACF8C2B}" mergeInterval="0" personalView="1" xWindow="828" yWindow="86" windowWidth="861"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2" i="12"/>
  <c r="D3" i="9"/>
  <c r="F3" i="7" l="1"/>
  <c r="E13" i="4"/>
  <c r="E12" i="4"/>
  <c r="E4" i="4"/>
  <c r="E3" i="4"/>
  <c r="D4" i="19"/>
  <c r="D3" i="19"/>
  <c r="E4" i="6"/>
  <c r="D35" i="3" l="1"/>
  <c r="D6" i="3"/>
  <c r="V11" i="19" l="1"/>
  <c r="T19" i="19"/>
  <c r="R19" i="19"/>
  <c r="P19" i="19"/>
  <c r="N19" i="19"/>
  <c r="L19" i="19"/>
  <c r="J19" i="19"/>
  <c r="H19" i="19"/>
  <c r="F19" i="19"/>
  <c r="D19" i="19"/>
  <c r="V18" i="19"/>
  <c r="V17" i="19"/>
  <c r="V16" i="19"/>
  <c r="V15" i="19"/>
  <c r="T13" i="19"/>
  <c r="R13" i="19"/>
  <c r="P13" i="19"/>
  <c r="N13" i="19"/>
  <c r="L13" i="19"/>
  <c r="J13" i="19"/>
  <c r="H13" i="19"/>
  <c r="F13" i="19"/>
  <c r="D13" i="19"/>
  <c r="V12" i="19"/>
  <c r="V13" i="19" l="1"/>
  <c r="V19" i="19"/>
  <c r="A19" i="16" l="1"/>
  <c r="A11" i="16"/>
  <c r="A13" i="16" s="1"/>
  <c r="A15" i="16" s="1"/>
  <c r="F5" i="7" l="1"/>
  <c r="D10" i="9" l="1"/>
  <c r="F67" i="7" l="1"/>
  <c r="G6" i="7" l="1"/>
  <c r="G13" i="7"/>
  <c r="G11" i="7" s="1"/>
  <c r="G18" i="7"/>
  <c r="G23" i="7"/>
  <c r="G31" i="7"/>
  <c r="G37" i="7"/>
  <c r="G40" i="7"/>
  <c r="G43" i="7"/>
  <c r="G46" i="7"/>
  <c r="G49" i="7"/>
  <c r="F49" i="7"/>
  <c r="F46" i="7"/>
  <c r="F43" i="7"/>
  <c r="F40" i="7"/>
  <c r="F37" i="7"/>
  <c r="F31" i="7"/>
  <c r="F23" i="7"/>
  <c r="F18" i="7"/>
  <c r="F36" i="7" l="1"/>
  <c r="F30" i="7" s="1"/>
  <c r="G36" i="7"/>
  <c r="G30" i="7" s="1"/>
  <c r="G10" i="7"/>
  <c r="E10" i="9"/>
  <c r="E15" i="9"/>
  <c r="E13" i="9" s="1"/>
  <c r="E19" i="9"/>
  <c r="E23" i="9"/>
  <c r="E26" i="9"/>
  <c r="E29" i="9"/>
  <c r="E34" i="9"/>
  <c r="D34" i="9"/>
  <c r="D29" i="9"/>
  <c r="D26" i="9"/>
  <c r="D23" i="9"/>
  <c r="D19" i="9"/>
  <c r="D15" i="9"/>
  <c r="D13" i="9" s="1"/>
  <c r="G55" i="7" l="1"/>
  <c r="D38" i="9"/>
  <c r="D40" i="9" s="1"/>
  <c r="E38" i="9"/>
  <c r="E40" i="9" s="1"/>
  <c r="D5" i="9"/>
  <c r="E5" i="9" s="1"/>
  <c r="G67" i="7"/>
  <c r="G63" i="7" s="1"/>
  <c r="G59" i="7" s="1"/>
  <c r="G74" i="7"/>
  <c r="G80" i="7"/>
  <c r="G83" i="7"/>
  <c r="G86" i="7"/>
  <c r="G89" i="7"/>
  <c r="G92" i="7"/>
  <c r="G95" i="7"/>
  <c r="G98" i="7"/>
  <c r="G101" i="7"/>
  <c r="G107" i="7"/>
  <c r="G104" i="7" s="1"/>
  <c r="F107" i="7"/>
  <c r="F104" i="7" s="1"/>
  <c r="F101" i="7"/>
  <c r="F74" i="7"/>
  <c r="F63" i="7"/>
  <c r="F59" i="7" s="1"/>
  <c r="F13" i="7"/>
  <c r="F11" i="7" s="1"/>
  <c r="F10" i="7" s="1"/>
  <c r="F6" i="7"/>
  <c r="F98" i="7"/>
  <c r="F95" i="7"/>
  <c r="F92" i="7"/>
  <c r="F89" i="7"/>
  <c r="F86" i="7"/>
  <c r="F83" i="7"/>
  <c r="F80" i="7"/>
  <c r="G5" i="7"/>
  <c r="G79" i="7" l="1"/>
  <c r="G78" i="7"/>
  <c r="G111" i="7" s="1"/>
  <c r="G113" i="7" s="1"/>
  <c r="F55" i="7"/>
  <c r="F79" i="7"/>
  <c r="G58" i="7"/>
  <c r="F58" i="7"/>
  <c r="K34" i="6"/>
  <c r="J34" i="6"/>
  <c r="I34" i="6"/>
  <c r="K33" i="6"/>
  <c r="J33" i="6"/>
  <c r="I33" i="6"/>
  <c r="K32" i="6"/>
  <c r="J32" i="6"/>
  <c r="I32" i="6"/>
  <c r="K31" i="6"/>
  <c r="J31" i="6"/>
  <c r="I31" i="6"/>
  <c r="K30" i="6"/>
  <c r="J30" i="6"/>
  <c r="I30" i="6"/>
  <c r="K23" i="6"/>
  <c r="J23" i="6"/>
  <c r="I23" i="6"/>
  <c r="K22" i="6"/>
  <c r="J22" i="6"/>
  <c r="I22" i="6"/>
  <c r="K21" i="6"/>
  <c r="J21" i="6"/>
  <c r="I21" i="6"/>
  <c r="K20" i="6"/>
  <c r="J20" i="6"/>
  <c r="I20" i="6"/>
  <c r="K19" i="6"/>
  <c r="J19" i="6"/>
  <c r="I19" i="6"/>
  <c r="I24" i="6" l="1"/>
  <c r="E43" i="6" s="1"/>
  <c r="K35" i="6"/>
  <c r="J24" i="6"/>
  <c r="K24" i="6"/>
  <c r="J43" i="6" s="1"/>
  <c r="F78" i="7"/>
  <c r="F111" i="7" s="1"/>
  <c r="F113" i="7" s="1"/>
  <c r="I35" i="6"/>
  <c r="J35" i="6"/>
  <c r="H43" i="6" l="1"/>
</calcChain>
</file>

<file path=xl/sharedStrings.xml><?xml version="1.0" encoding="utf-8"?>
<sst xmlns="http://schemas.openxmlformats.org/spreadsheetml/2006/main" count="379" uniqueCount="315">
  <si>
    <r>
      <t>Das vorliegende Dokument dient als</t>
    </r>
    <r>
      <rPr>
        <b/>
        <sz val="11"/>
        <color theme="1"/>
        <rFont val="Calibri"/>
        <family val="2"/>
        <scheme val="minor"/>
      </rPr>
      <t xml:space="preserve"> Leitlinie</t>
    </r>
    <r>
      <rPr>
        <sz val="11"/>
        <color theme="1"/>
        <rFont val="Calibri"/>
        <family val="2"/>
        <scheme val="minor"/>
      </rPr>
      <t xml:space="preserve"> für Unternehmen bei der Ausarbeitung der Unterlagen für einen Antrag auf öffentliche Intervention zugunsten einer:</t>
    </r>
  </si>
  <si>
    <t>Die Minister können Beihilfen zugunsten kleiner und mittlerer Unternehmen für die Teilnahme an Messen genehmigen.</t>
  </si>
  <si>
    <r>
      <t xml:space="preserve">Die </t>
    </r>
    <r>
      <rPr>
        <b/>
        <sz val="11"/>
        <color theme="1"/>
        <rFont val="Calibri"/>
        <family val="2"/>
        <scheme val="minor"/>
      </rPr>
      <t>beihilfefähigen</t>
    </r>
    <r>
      <rPr>
        <sz val="11"/>
        <color theme="1"/>
        <rFont val="Calibri"/>
        <family val="2"/>
        <scheme val="minor"/>
      </rPr>
      <t xml:space="preserve"> Kosten sind die Kosten für die Miete, die Aufstellung und den Betrieb eines Stands bei der ersten Teilnahme eines Unternehmens an einer spezifischen Messe.</t>
    </r>
  </si>
  <si>
    <t>Die Beihilfehöchstintensität darf folgende Beträge nicht übersteigen: 25 % der beihilfefähigen Kosten für nationale Messen.</t>
  </si>
  <si>
    <t>Die Bestimmung der Unternehmensgröße erfolgt gemäß den Bestimmungen von Anhang I der Verordnung (EU) Nr. 651/2014 der Kommission vom 17. Juni 2014.</t>
  </si>
  <si>
    <t xml:space="preserve">Das Unternehmen hat sich bei der Zusammenstellung seiner Antragsunterlagen für Investitionsbeihilfe zugunsten der KMU auf die zum Zeitpunkt des Antrags geltende Fassung der Leitlinien zu stützen. </t>
  </si>
  <si>
    <t>Das Unternehmen verpflichtet sich, vor Beginn des Vorhabens, d. h. vor Eingehen einer bindenden Verpflichtung, den ordnungsgemäß ausgefüllten und unterzeichneten Antrag auf Beihilfen einschließlich Anlagen an folgende Adresse einzureichen:</t>
  </si>
  <si>
    <r>
      <t xml:space="preserve">Ministère de l’Économie
L-2914 Luxembourg
E-Mail: </t>
    </r>
    <r>
      <rPr>
        <b/>
        <sz val="11"/>
        <color theme="4"/>
        <rFont val="Calibri"/>
        <family val="2"/>
        <scheme val="minor"/>
      </rPr>
      <t>pme@eco.etat.lu</t>
    </r>
  </si>
  <si>
    <t>Das Ministerium für Wirtschaft behält sich das Recht vor, zusätzliche Informationen anzufordern, die es in Hinblick auf das umfassende Verständnis des Vorhabens für nützlich hält.</t>
  </si>
  <si>
    <t>Die vorliegenden Dokumente gibt es auch in französischer und englischer Sprache.</t>
  </si>
  <si>
    <t xml:space="preserve">  </t>
  </si>
  <si>
    <t>(Bitte nur die weißen Felder ausfüllen. Die grauen Felder werden bei Vervollständigung des Beihilfeantrags automatisch ausgefüllt.)</t>
  </si>
  <si>
    <t>Antrag auf Beihilfe für die Teilnahme von KMU an Messen</t>
  </si>
  <si>
    <t>Das Unternehmen</t>
  </si>
  <si>
    <t>beantragt beim</t>
  </si>
  <si>
    <t>Ministerium für Wirtschaft eine Unterstützung wie im Folgenden beschrieben:</t>
  </si>
  <si>
    <t>Gesamtkosten des Vorhabens (€):</t>
  </si>
  <si>
    <t>EUR</t>
  </si>
  <si>
    <t>Beantragter Höchstbetrag der staatlichen Beihilfe (€):</t>
  </si>
  <si>
    <t>Form der Beihilfe (z. B. Kapitalbeihilfe, rückforderbarer Vorschuss)</t>
  </si>
  <si>
    <t>Titel des Vorhabens:</t>
  </si>
  <si>
    <t>Beginndatum des Vorhabens:</t>
  </si>
  <si>
    <t>Vorgesehener Zeitpunkt der Abschlusses:</t>
  </si>
  <si>
    <t>Durchführungsort des Vorhabens:</t>
  </si>
  <si>
    <t>Angaben zum Unternehmen</t>
  </si>
  <si>
    <t>1. Daten des antragstellenden Unternehmens</t>
  </si>
  <si>
    <t>Identifizierung des Unternehmens</t>
  </si>
  <si>
    <t>Firmenbezeichnung:</t>
  </si>
  <si>
    <t>Adresse:</t>
  </si>
  <si>
    <t>Datum der Gründung:</t>
  </si>
  <si>
    <t>Beschreibung der Haupttätigkeit:</t>
  </si>
  <si>
    <t>NACE-Code des Unternehmens, gegebenenfalls NACE-Code des Vorhabens, wenn er sich von jenem des Unternehmens unterscheidet:</t>
  </si>
  <si>
    <t>Niederlassungsgenehmigung:</t>
  </si>
  <si>
    <t xml:space="preserve">Nr.                                                                                   </t>
  </si>
  <si>
    <t xml:space="preserve">vom  </t>
  </si>
  <si>
    <t>(Beim ersten Antrag den Unterlagen beizulegen)</t>
  </si>
  <si>
    <t>Betriebsgenehmigung (klassifizierte Einrichtungen):</t>
  </si>
  <si>
    <t>Umsatzsteuer-Identifikationsnummer:</t>
  </si>
  <si>
    <t>Nationale Versicherungsnummer (11 Ziffern):</t>
  </si>
  <si>
    <t xml:space="preserve">Handelsregisternummer (Buchstabe + 5 Ziffern): </t>
  </si>
  <si>
    <t>Bankinstitut:</t>
  </si>
  <si>
    <t xml:space="preserve">IBAN: </t>
  </si>
  <si>
    <t>LU</t>
  </si>
  <si>
    <t>BIC:</t>
  </si>
  <si>
    <t>Angaben zum Ansprechpartner</t>
  </si>
  <si>
    <t>Name, Vorname:</t>
  </si>
  <si>
    <t>Funktion:</t>
  </si>
  <si>
    <t>Telefon:</t>
  </si>
  <si>
    <t>E-Mail:</t>
  </si>
  <si>
    <t xml:space="preserve">Eigentümerstruktur des antragstellenden Unternehmens </t>
  </si>
  <si>
    <r>
      <t>2. Füllen Sie bitte die Tabelle im Blatt „</t>
    </r>
    <r>
      <rPr>
        <b/>
        <sz val="11"/>
        <rFont val="Calibri"/>
        <family val="2"/>
      </rPr>
      <t>KMU-ANALYSE</t>
    </r>
    <r>
      <rPr>
        <sz val="11"/>
        <color theme="1"/>
        <rFont val="Calibri"/>
        <family val="2"/>
        <scheme val="minor"/>
      </rPr>
      <t xml:space="preserve">“ aus, oder </t>
    </r>
    <r>
      <rPr>
        <sz val="11"/>
        <rFont val="Calibri"/>
        <family val="2"/>
      </rPr>
      <t>verwenden Sie das Selbstbewertungsinstrument (Self-assessment Wizard) der Kommission. Einen Link dorthin finden Sie ebenfalls in diesem Tabellenblatt.</t>
    </r>
  </si>
  <si>
    <t>2. Angaben zur Beschäftigung</t>
  </si>
  <si>
    <r>
      <t xml:space="preserve">Beschäftigtenzahl zum Zeitpunkt das Antrags (in Vollzeitäquivalenten)
</t>
    </r>
    <r>
      <rPr>
        <sz val="10"/>
        <color theme="1"/>
        <rFont val="Calibri"/>
        <family val="2"/>
      </rPr>
      <t xml:space="preserve">Bitte legen Sie eine bei der Zentralstelle der Sozialversicherungen (CCSS) beantragte </t>
    </r>
    <r>
      <rPr>
        <b/>
        <sz val="10"/>
        <color theme="1"/>
        <rFont val="Calibri"/>
        <family val="2"/>
      </rPr>
      <t>Bescheinigung zur Anzahl der beschäftigten Arbeitnehmer</t>
    </r>
    <r>
      <rPr>
        <sz val="10"/>
        <color theme="1"/>
        <rFont val="Calibri"/>
        <family val="2"/>
      </rPr>
      <t xml:space="preserve"> vor  http://www.ccss.lu/certificats/employeurs/certificat-renseignant-sur-le-nombre-de-salaries-occupes/</t>
    </r>
  </si>
  <si>
    <t>Arbeitnehmer</t>
  </si>
  <si>
    <t>Vollzeitäquivalente</t>
  </si>
  <si>
    <t>Teilzeitäquivalente</t>
  </si>
  <si>
    <t>Insgesamt</t>
  </si>
  <si>
    <t xml:space="preserve">Anm. – Die Unternehmen haben bei der Berechnung ihrer Größe 2 Optionen: </t>
  </si>
  <si>
    <t>1) Ausfüllen der Tabellen in diesem Tabellenblatt „KMU-ANALYSE“</t>
  </si>
  <si>
    <t xml:space="preserve">2) Verwenden des SME Self-assessment Wizard: </t>
  </si>
  <si>
    <t>http://ec.europa.eu/growth/tools-databases/SME-Wizard/smeq.do;SME_SESSION_ID=cv-HEBnnGVjauztPtScHuPnaeKKl1Dmdzg6A2jGYWZDpA6WfAFym!1028861268?execution=e1s1&amp;locale=fr</t>
  </si>
  <si>
    <t>KMU-Analyse des Unternehmens</t>
  </si>
  <si>
    <t xml:space="preserve">gemäß Anhang I der Allgemeinen Gruppenfreistellungsverordnung (AGVO) 651/2014 </t>
  </si>
  <si>
    <t xml:space="preserve">Es sind die weißen Felder auszufüllen. Die Berechnungen für die hellblauen Zellen erfolgen automatisch.  </t>
  </si>
  <si>
    <t xml:space="preserve">Daten des Unternehmens selbst oder konsolidierte Angaben, in denen das antragstellende Unternehmen enthalten ist. </t>
  </si>
  <si>
    <t>Tabelle 1</t>
  </si>
  <si>
    <r>
      <t xml:space="preserve">Firmenbezeichnung
</t>
    </r>
    <r>
      <rPr>
        <i/>
        <sz val="11"/>
        <rFont val="Calibri"/>
        <family val="2"/>
        <scheme val="minor"/>
      </rPr>
      <t>(Beispiele: Xyzxyz SA, DefDef Sàrl)</t>
    </r>
  </si>
  <si>
    <t>Datum des letzten Jahresabschlusses</t>
  </si>
  <si>
    <t>Arbeitsplätze (in Vollzeitäquivalenten)</t>
  </si>
  <si>
    <t>Umsatz 
[EUR]</t>
  </si>
  <si>
    <t>Bilanzsumme 
[EUR]</t>
  </si>
  <si>
    <t xml:space="preserve">Wenn die Daten aus Tabelle 1 aus konsolidierten Daten stammen, ist der Name der konsolidierten Unternehmen in Tabelle 3 einzutragen; es müssen nicht die Zahlenwerte für jedes dieser Unternehmen angegeben werden. </t>
  </si>
  <si>
    <r>
      <t xml:space="preserve">Angaben zu den </t>
    </r>
    <r>
      <rPr>
        <b/>
        <u/>
        <sz val="11"/>
        <rFont val="Calibri"/>
        <family val="2"/>
        <scheme val="minor"/>
      </rPr>
      <t>Partnerunternehmen</t>
    </r>
    <r>
      <rPr>
        <b/>
        <sz val="11"/>
        <rFont val="Calibri"/>
        <family val="2"/>
        <scheme val="minor"/>
      </rPr>
      <t xml:space="preserve"> gemäß Artikel 3. (2) des Anhangs I der AGVO</t>
    </r>
  </si>
  <si>
    <t>Tabelle 2</t>
  </si>
  <si>
    <t>Firmenbezeichnung</t>
  </si>
  <si>
    <t>Arbeitsplätze (VZÄ)</t>
  </si>
  <si>
    <t>% Beteiligung</t>
  </si>
  <si>
    <t>Anzahl der für die KMU-Analyse berücksichtigten Arbeitsplätze</t>
  </si>
  <si>
    <t>In der KMU-Analyse berücksichtigter Umsatz [EUR]</t>
  </si>
  <si>
    <t>In der KMU-Analyse berücksichtigte Bilanzsumme [EUR]</t>
  </si>
  <si>
    <t>1.</t>
  </si>
  <si>
    <t>2.</t>
  </si>
  <si>
    <t>3.</t>
  </si>
  <si>
    <t>4.</t>
  </si>
  <si>
    <t>5.</t>
  </si>
  <si>
    <t>Es können nach Bedarf weitere Zeilen hinzugefügt werden.</t>
  </si>
  <si>
    <t>Gesamtsumme für die Partnerunternehmen</t>
  </si>
  <si>
    <r>
      <t xml:space="preserve">Angaben zu den </t>
    </r>
    <r>
      <rPr>
        <b/>
        <u/>
        <sz val="11"/>
        <rFont val="Calibri"/>
        <family val="2"/>
        <scheme val="minor"/>
      </rPr>
      <t>verbundenen Unternehmen</t>
    </r>
    <r>
      <rPr>
        <b/>
        <sz val="11"/>
        <rFont val="Calibri"/>
        <family val="2"/>
        <scheme val="minor"/>
      </rPr>
      <t xml:space="preserve"> gemäß Artikel 3. (3) des Anhangs I der AGVO</t>
    </r>
  </si>
  <si>
    <t>Tabelle 3</t>
  </si>
  <si>
    <t>Arbeitsplätze</t>
  </si>
  <si>
    <t>Gesamtsumme für die verbundenen Unternehmen</t>
  </si>
  <si>
    <t>In Tabelle 2 sind die Partnerunternehmen für jedes verbundene Unternehmen anzugeben.</t>
  </si>
  <si>
    <t>Übersicht über die Kennwerte des Unternehmens</t>
  </si>
  <si>
    <t>Anzahl der Arbeitsplätze</t>
  </si>
  <si>
    <t>Umsatz [EUR]</t>
  </si>
  <si>
    <t>Bilanz [EUR]</t>
  </si>
  <si>
    <t>Analyse des Unternehmens in Schwierigkeiten</t>
  </si>
  <si>
    <t>Name des Unternehmens</t>
  </si>
  <si>
    <t>Bezeichnung des Vorhabens</t>
  </si>
  <si>
    <r>
      <t xml:space="preserve">Zur Kontrolle dieses Kriteriums werden </t>
    </r>
    <r>
      <rPr>
        <b/>
        <sz val="14"/>
        <color theme="1"/>
        <rFont val="Calibri"/>
        <family val="2"/>
        <scheme val="minor"/>
      </rPr>
      <t>das antragstellende Unternehmen sowie alle verbundenen Unternehmen</t>
    </r>
    <r>
      <rPr>
        <sz val="11"/>
        <color theme="1"/>
        <rFont val="Calibri"/>
        <family val="2"/>
        <scheme val="minor"/>
      </rPr>
      <t xml:space="preserve"> berücksichtigt.</t>
    </r>
  </si>
  <si>
    <t>Jahr*</t>
  </si>
  <si>
    <t>201x</t>
  </si>
  <si>
    <t>Unternehmen</t>
  </si>
  <si>
    <t>Antragstellendes Unternehmen</t>
  </si>
  <si>
    <t>Verbundenes Unternehmen 1</t>
  </si>
  <si>
    <t>Verbundenes Unternehmen 2</t>
  </si>
  <si>
    <t>Verbundenes Unternehmen 3</t>
  </si>
  <si>
    <t>Verbundenes Unternehmen 4</t>
  </si>
  <si>
    <t>Verbundenes Unternehmen 5</t>
  </si>
  <si>
    <t>Verbundenes Unternehmen 6</t>
  </si>
  <si>
    <t>Verbundenes Unternehmen 7</t>
  </si>
  <si>
    <t>Verbundenes Unternehmen 8</t>
  </si>
  <si>
    <t>Gezeichnetes Kapital**</t>
  </si>
  <si>
    <t>Emissionsagios</t>
  </si>
  <si>
    <t>Vermögen/2**</t>
  </si>
  <si>
    <t>Vorbehalte</t>
  </si>
  <si>
    <t>Anzahlungen, Beihilfen</t>
  </si>
  <si>
    <t>Ergebnisvortrag</t>
  </si>
  <si>
    <t>Jahresergebnis</t>
  </si>
  <si>
    <t>„Rücklagen“ + akkumulierte Ergebnisse</t>
  </si>
  <si>
    <t>* Es sind ausschließlich die Zahlen der endgültigen Jahresrechnung anzugeben. (Die Vergabebehörde kann, abhängig vom Zeitpunkt der Erhebung, auch einen neueren, noch vorläufigen Jahresabschluss anfordern.)</t>
  </si>
  <si>
    <t>** oder Eigenkapital (wenn vorhanden)</t>
  </si>
  <si>
    <t>Beschreibung des Vorhabens</t>
  </si>
  <si>
    <t>1. Art des Vorhabens</t>
  </si>
  <si>
    <t>Name der Messe</t>
  </si>
  <si>
    <t>Ort</t>
  </si>
  <si>
    <t>Dauer der Teilnahme TT/MM/JJJJ bis TT/MM/JJJJ</t>
  </si>
  <si>
    <t>Dauer der Messe TT/MM/JJJJ bis TT/MM/JJJJ</t>
  </si>
  <si>
    <t>Gesamtkosten des Vorhabens (€)</t>
  </si>
  <si>
    <t>Beantragter Höchstbetrag der staatlichen Beihilfe (€)</t>
  </si>
  <si>
    <t xml:space="preserve">2. Begründung des Vorhabens und erwartete Ergebnisse </t>
  </si>
  <si>
    <t>Beschreiben Sie bitte den Grund für Ihre Teilnahme sowie die erwarteten Ergebnisse.</t>
  </si>
  <si>
    <t>Letztes Geschäftsjahr:</t>
  </si>
  <si>
    <t>2016</t>
  </si>
  <si>
    <t>NEUES SCHEMA</t>
  </si>
  <si>
    <t>Name des antragstellenden Unternehmens:</t>
  </si>
  <si>
    <t>Währung: EUR</t>
  </si>
  <si>
    <t>VERMÖGENSGEGENSTAND</t>
  </si>
  <si>
    <t>A. Ausstehende Einlagen auf das gezeichnete Kapital</t>
  </si>
  <si>
    <t>I. Noch nicht eingefordertes gezeichnetes Kapital</t>
  </si>
  <si>
    <t xml:space="preserve">II. Eingeforderter, aber noch nicht eingezahlter Teil des gezeichneten Kapitals </t>
  </si>
  <si>
    <t>B. Aufwendungen für die Errichtung und Erweiterung des Unternehmens</t>
  </si>
  <si>
    <t>C. Anlagevermögen</t>
  </si>
  <si>
    <t>I. Immaterielle Vermögensgegenstände</t>
  </si>
  <si>
    <t>1. Entwicklungskosten</t>
  </si>
  <si>
    <t>2. Konzessionen, Patente, Lizenzen, Warenzeichen und ähnliche Rechte und Werte, soweit sie</t>
  </si>
  <si>
    <t>a) entgeltlich erworben wurden und nicht unter dem Posten C.I.3 auszuweisen sind</t>
  </si>
  <si>
    <t>b) von dem Unternehmen selbst erstellt wurden</t>
  </si>
  <si>
    <t>3. Geschäfts- oder Firmenwert, insofern diese/s käuflich erworben wurde</t>
  </si>
  <si>
    <t>4. Geleistete Anzahlungen und nicht fertiggestellte immaterielle Vermögensgegenstände</t>
  </si>
  <si>
    <t>II. Sachanlagen</t>
  </si>
  <si>
    <t>1. Grundstücke und Bauten</t>
  </si>
  <si>
    <t>2. Technische Anlagen und Maschinen</t>
  </si>
  <si>
    <t>3. Andere Anlagen, Betriebs- und Geschäftsausstattung</t>
  </si>
  <si>
    <t>4. Geleistete Anzahlungen und nicht fertiggestellte Sachanlagen</t>
  </si>
  <si>
    <t>III. Finanzanlagen</t>
  </si>
  <si>
    <t>1. Anteile an verbundenen Unternehmen</t>
  </si>
  <si>
    <t>2. Forderungen an verbundene Unternehmen</t>
  </si>
  <si>
    <t>3. Beteiligungen</t>
  </si>
  <si>
    <t>4. Forderungen an Unternehmen, mit denen ein Beteiligungsverhältnis besteht</t>
  </si>
  <si>
    <t>5. Wertpapiere des Anlagevermögens</t>
  </si>
  <si>
    <t>6. Sonstige Ausleihungen</t>
  </si>
  <si>
    <t>D. Umlaufvermögen</t>
  </si>
  <si>
    <t>I. Vorräte</t>
  </si>
  <si>
    <t>1. Roh-, Hilfs- und Betriebsstoffe</t>
  </si>
  <si>
    <t>2. Unfertige Erzeugnisse</t>
  </si>
  <si>
    <t>3. Fertigerzeugnisse und Waren</t>
  </si>
  <si>
    <t>4. Geleistete Anzahlungen</t>
  </si>
  <si>
    <t>II. Forderungen</t>
  </si>
  <si>
    <t>1. Forderungen aus Lieferungen und Leistungen</t>
  </si>
  <si>
    <t>a) mit einer Restlaufzeit von höchstens einem Jahr</t>
  </si>
  <si>
    <t>b) mit einer Restlaufzeit von über einem Jahr</t>
  </si>
  <si>
    <t>3. Forderungen an Unternehmen, mit denen ein Beteiligungsverhältnis besteht</t>
  </si>
  <si>
    <t>4. Sonstige Forderungen</t>
  </si>
  <si>
    <t xml:space="preserve">III. Wertpapiere </t>
  </si>
  <si>
    <t xml:space="preserve">1. Anteile an verbundenen Unternehmen </t>
  </si>
  <si>
    <t>2. Eigene Aktien oder Anteile</t>
  </si>
  <si>
    <t xml:space="preserve">3. Sonstige Wertpapiere </t>
  </si>
  <si>
    <t>IV. Laufende Guthaben bei Kreditinstituten, Postgiroguthaben, Schecks, Barguthaben</t>
  </si>
  <si>
    <t>E. Abgrenzungskonten</t>
  </si>
  <si>
    <t>BILANZSUMME (AKTIVA)</t>
  </si>
  <si>
    <t>EIGENKAPITAL UND PASSIVA</t>
  </si>
  <si>
    <t>A. Eigenkapital</t>
  </si>
  <si>
    <t>I. Gezeichnetes Kapital</t>
  </si>
  <si>
    <t xml:space="preserve">II. Emissionsagios </t>
  </si>
  <si>
    <t>III. Neubewertungsrücklagen</t>
  </si>
  <si>
    <t>IV. Rücklagen</t>
  </si>
  <si>
    <t>1. Gesetzliche Rücklage</t>
  </si>
  <si>
    <t>2. Rücklagen für eigene Aktien oder Anteile</t>
  </si>
  <si>
    <t>3. Satzungsmäßige Rücklagen</t>
  </si>
  <si>
    <t>4. Sonstige Rücklagen, einschließlich zum Fair Value angesetzte Rücklage</t>
  </si>
  <si>
    <t>a) sonstige verfügbare Rücklagen</t>
  </si>
  <si>
    <t>b) sonstige nicht verfügbare Rücklagen</t>
  </si>
  <si>
    <t>V. Ergebnisvortrag</t>
  </si>
  <si>
    <t>VI. Jahresergebnis</t>
  </si>
  <si>
    <t>VII. Abschlagsdividenden</t>
  </si>
  <si>
    <t>VIII. Investitionsbeihilfen</t>
  </si>
  <si>
    <t>B. Rückstellungen</t>
  </si>
  <si>
    <t>1. Rückstellungen für Pensionen und ähnliche Verpflichtungen</t>
  </si>
  <si>
    <t>2. Rückstellungen für Steuern</t>
  </si>
  <si>
    <t>3. Sonstige Rückstellungen</t>
  </si>
  <si>
    <t xml:space="preserve">C. Verbindlichkeiten </t>
  </si>
  <si>
    <t>1. Anleihen</t>
  </si>
  <si>
    <t>a) davon konvertibel</t>
  </si>
  <si>
    <t xml:space="preserve">    i) mit einer Restlaufzeit von höchstens einem Jahr</t>
  </si>
  <si>
    <t xml:space="preserve">    ii) mit einer Restlaufzeit von über einem Jahr</t>
  </si>
  <si>
    <t>b) davon nicht konvertibel</t>
  </si>
  <si>
    <t>2. Verbindlichkeiten gegenüber Kreditinstituten</t>
  </si>
  <si>
    <t>3. Erhaltene Anzahlungen auf Bestellungen, soweit diese nicht von dem Posten „Vorräte“ offen abgesetzt werden</t>
  </si>
  <si>
    <t>a) mit einer Restlaufzeit von höchstens einem Jahr</t>
  </si>
  <si>
    <t>4. Verbindlichkeiten aus Lieferungen und Leistungen</t>
  </si>
  <si>
    <t>5. Verbindlichkeiten aus Wechseln</t>
  </si>
  <si>
    <t>6. Verbindlichkeiten gegenüber verbundenen Unternehmen</t>
  </si>
  <si>
    <t>7. Verbindlichkeiten gegenüber Unternehmen, mit denen ein Beteiligungsverhältnis besteht</t>
  </si>
  <si>
    <t>8. Sonstige Verbindlichkeiten</t>
  </si>
  <si>
    <t>a) aus Steuern</t>
  </si>
  <si>
    <t>c) im Rahmen der sozialen Sicherheit</t>
  </si>
  <si>
    <t>c) Sonstige Verbindlichkeiten</t>
  </si>
  <si>
    <t>D. Abgrenzungskonten</t>
  </si>
  <si>
    <t>BILANZSUMME (EIGENKAPITAL UND PASSIVA)</t>
  </si>
  <si>
    <t>2017</t>
  </si>
  <si>
    <t>GEWINN- UND VERLUSTRECHNUNG</t>
  </si>
  <si>
    <t>1. Umsatz netto</t>
  </si>
  <si>
    <t>2. Vorratsveränderungen bei fertigen und unfertigen Erzeugnissen</t>
  </si>
  <si>
    <t xml:space="preserve">3. Andere aktivierte Eigenleistungen </t>
  </si>
  <si>
    <t>4. Sonstige betriebliche Erträge</t>
  </si>
  <si>
    <t>5. Roh-, Hilfs-, und Betriebsstoffe und andere externe Aufwendungen</t>
  </si>
  <si>
    <t>a) Roh-, Hilfs-, und Betriebsstoffe</t>
  </si>
  <si>
    <t>b) Andere externe Aufwendungen</t>
  </si>
  <si>
    <t>6. Personalkosten</t>
  </si>
  <si>
    <t>a) Löhne und Gehälter</t>
  </si>
  <si>
    <t xml:space="preserve">b) Sozialkosten </t>
  </si>
  <si>
    <t xml:space="preserve">    i) für Renten</t>
  </si>
  <si>
    <t xml:space="preserve">
Dienstleistungen, die fortlaufend oder in regelmäßigen Abständen in Anspruch genommen werden und die zu den
gewöhnlichen Betriebskosten des Unternehmens gehören, wie routinemäßige Steuer- oder Rechtsberatung oder Werbung;</t>
  </si>
  <si>
    <t xml:space="preserve">    i) sonstige Sozialkosten</t>
  </si>
  <si>
    <t xml:space="preserve">c) Sonstige Personalkosten </t>
  </si>
  <si>
    <t>7. Wertberichtigungen</t>
  </si>
  <si>
    <t>a) auf Gründungskosten, Sachanlagen und immaterielle Vermögensgegenstände</t>
  </si>
  <si>
    <t>b) auf Elemente des Umlaufvermögens</t>
  </si>
  <si>
    <t>8. Andere Betriebsaufwendungen</t>
  </si>
  <si>
    <t>9. Erträge aus Beteiligungen</t>
  </si>
  <si>
    <t>a) von verbundenen Unternehmen</t>
  </si>
  <si>
    <t>b) aus anderen Beteiligungen</t>
  </si>
  <si>
    <t>10. Erträge aus anderen Wertpapieren und Forderungen des Anlagevermögens</t>
  </si>
  <si>
    <t>b) sonstige Erträge, die nicht unter a) angegeben sind</t>
  </si>
  <si>
    <t>11. Sonstige Zinsen und Kapitalanlageerträge</t>
  </si>
  <si>
    <t>b) sonstige Zinsen und Kapitalanlageerträge</t>
  </si>
  <si>
    <t>12. Anteil an den Ergebnissen der equity-konsolidierten Unternehmen</t>
  </si>
  <si>
    <t>13. Wertberichtigungen bei Finanzanlagen und Wertpapieren, die zum Umlaufvermögen gehören</t>
  </si>
  <si>
    <t>14. Zinsen und sonstige Finanzaufwendungen</t>
  </si>
  <si>
    <t>b) sonstige Zinsen und Finanzaufwendungen</t>
  </si>
  <si>
    <t>15. Ertragsteuern</t>
  </si>
  <si>
    <t>16. Ergebnis nach Ertragsteuern</t>
  </si>
  <si>
    <t>17. Sonstige Steuern, die nicht unter den Posten 1. bis 16. aufgeführt sind</t>
  </si>
  <si>
    <t>18. Jahresergebnis</t>
  </si>
  <si>
    <t>Anzahl der Arbeitsplätze am Ende des Geschäftsjahres</t>
  </si>
  <si>
    <t>Eidesstattliche Versicherung und Verpflichtungen des Unternehmens</t>
  </si>
  <si>
    <t>Ich/Wir* (Name/n – Vorname/n und Status der Personen, die rechtlich wirksam für das Unternehmen handeln können) 
 ...................................................................................................................................................</t>
  </si>
  <si>
    <t>bestätige(n), dass das Unternehmen (Name des Unternehmens): …….............................................................................</t>
  </si>
  <si>
    <t xml:space="preserve">von den folgenden Bestimmungen unterrichtet ist und sich zu deren Einhaltung verpflichtet**: </t>
  </si>
  <si>
    <t xml:space="preserve">Das Vorhaben ist erst nach der zulässigen Eingabe des Beihilfeantrags beim Ministerium für Wirtschaft erfolgt. </t>
  </si>
  <si>
    <t xml:space="preserve">Das antragstellende Unternehmen und die wirtschaftliche Einheit, zu der es gehört, war nicht bereits bei einer früheren Entscheidung der Europäischen Kommission Gegenstand einer nicht exekutierten Rückforderungsentscheidung. </t>
  </si>
  <si>
    <t xml:space="preserve">Die im Rahmen des Vorhabens angerechneten Kosten sind weder teilweise noch zur Gänze durch eine andere staatliche Beihilfemaßnahme abgedeckt. Ebenso verpflichtet sich das Unternehmen, für die in diesem Vorhaben angerechneten Kosten keinen weiteren Kofinanzierungsantrag bei anderen nationalen oder europäischen Behörden einzureichen. </t>
  </si>
  <si>
    <r>
      <t xml:space="preserve">Das Unternehmen ist kein Unternehmen in Schwierigkeiten gemäß Artikel 2 Absatz 18 der Allgemeinen Gruppenfreistellungsverordnung (EU </t>
    </r>
    <r>
      <rPr>
        <sz val="11"/>
        <color theme="1"/>
        <rFont val="Calibri"/>
        <family val="2"/>
        <scheme val="minor"/>
      </rPr>
      <t>651/2014 der Kommission vom 17. Juni 2014).</t>
    </r>
  </si>
  <si>
    <t xml:space="preserve">Das Unternehmen verpflichtet sich, jede wesentliche im Rahmen des Vorhabens (Neuausrichtung, Abbruch, Unterbrechung oder Verringerung des Umfangs usw.) oder der Situation des Unternehmens (insbesondere bei Insolvenz usw.) eingetretene Änderung unverzüglich dem Ministerium für Wirtschaft zu melden. </t>
  </si>
  <si>
    <t>Das Unternehmen wird im Fall bestimmungswidriger oder nicht den allgemein gültigen Regeln für KMU-Vorhaben entsprechender Verwaltung oder bei Nichteinhaltung einer oder mehrerer seiner Verpflichtungen gemäß Kapitel 4 des Gesetzes vom 9.8.2018 über eine Beihilferegelung zugunsten kleiner und mittlerer Unternehmen die ausbezahlten Beihilfen zuzüglich der gesetzlichen Zinsen zurückerstatten.</t>
  </si>
  <si>
    <t>Das Unternehmen ist damit einverstanden, dass die Unterstützung, die Gegenstand dieser Vereinbarung ist, sofern sie den Betrag von 500.000 € übersteigt, in einer Transparenzwebsite veröffentlicht wird.</t>
  </si>
  <si>
    <t>Das Unternehmen bestätigt die Genauigkeit der im Rahmen dieses Beihilfeantrags angegebenen Informationen und Daten.</t>
  </si>
  <si>
    <t>Das Unternehmen erklärt, gemäß Anhang I der Allgemeinen Gruppenfreistellungsverordnung (AGVO) (EU) 651/2014 unter folgende Kategorie zu fallen:</t>
  </si>
  <si>
    <t xml:space="preserve"> Kleinbetrieb </t>
  </si>
  <si>
    <t xml:space="preserve"> Mittelbetrieb </t>
  </si>
  <si>
    <t>Ort:</t>
  </si>
  <si>
    <t>Unterschrift und Firmenstempel:</t>
  </si>
  <si>
    <t>Datum:</t>
  </si>
  <si>
    <r>
      <rPr>
        <b/>
        <i/>
        <sz val="9"/>
        <color theme="1"/>
        <rFont val="Calibri"/>
        <family val="2"/>
        <scheme val="minor"/>
      </rPr>
      <t>Anm.:</t>
    </r>
    <r>
      <rPr>
        <i/>
        <sz val="9"/>
        <color theme="1"/>
        <rFont val="Calibri"/>
        <family val="2"/>
        <scheme val="minor"/>
      </rPr>
      <t xml:space="preserve">   * Nichtzutreffendes streichen
            ** Zutreffendes ankreuzen</t>
    </r>
  </si>
  <si>
    <t>Erforderliche Belege</t>
  </si>
  <si>
    <r>
      <t xml:space="preserve"> - Kopie der Niederlassungsgenehmigung und der Betriebsgenehmigung (</t>
    </r>
    <r>
      <rPr>
        <i/>
        <sz val="11"/>
        <color theme="1"/>
        <rFont val="Calibri"/>
        <family val="2"/>
      </rPr>
      <t>bei erstmaligem Antrag auf staatliche Beihilfe oder im Fall einer Aktualisierung</t>
    </r>
    <r>
      <rPr>
        <sz val="11"/>
        <color theme="1"/>
        <rFont val="Calibri"/>
        <family val="2"/>
      </rPr>
      <t>)</t>
    </r>
  </si>
  <si>
    <t xml:space="preserve"> - Bankidentitätsauszug </t>
  </si>
  <si>
    <t xml:space="preserve"> - rechtliches Organigramm (entsprechend dem Muster im Tabellenblatt „Organigramm“) </t>
  </si>
  <si>
    <t xml:space="preserve"> - Bescheinigung über die Anzahl der beschäftigten Arbeitnehmer (auf Anfrage erhältlich unter: http://www.ccss.lu/certificats/) </t>
  </si>
  <si>
    <t xml:space="preserve"> - (Kostenvoranschlag der Anbieter (falls verfügbar)</t>
  </si>
  <si>
    <t xml:space="preserve"> - Bescheinigung des Messeveranstalters, die bestätigt, dass es sich um die erstmalige Teilnahme des Unternehmens handelt</t>
  </si>
  <si>
    <t xml:space="preserve"> - Jahresabschluss des antragstellenden Unternehmens für das letzte abgeschlossene Haushaltsjahr</t>
  </si>
  <si>
    <t xml:space="preserve"> - Konsolidierter Abschluss der Gruppe, falls verfügbar, oder Jahresabschluss der zur Gruppe gehörigen Unternehmen für das letzte abgeschlossene Haushaltsjahr</t>
  </si>
  <si>
    <t xml:space="preserve"> - Kopie der Gesellschaftsverträge des antragstellenden Unternehmens (aktuelle oder kompilierte Fassung)</t>
  </si>
  <si>
    <t xml:space="preserve"> - Sonstige als relevant erachtete Unterlagen (Kostenvoranschlag usw.)</t>
  </si>
  <si>
    <t xml:space="preserve">Muster: </t>
  </si>
  <si>
    <t xml:space="preserve">Für dieses Beispiel: Berechnungsschema und Erläuterungen </t>
  </si>
  <si>
    <t>Unternehmen</t>
  </si>
  <si>
    <r>
      <t>% der Stimmrechte, die für den Umsatz, die Bilanzsumme und die Anzahl der VZÄ zu berücksichtigen sind</t>
    </r>
    <r>
      <rPr>
        <sz val="11"/>
        <color rgb="FF000000"/>
        <rFont val="Calibri"/>
        <family val="2"/>
      </rPr>
      <t xml:space="preserve"> :</t>
    </r>
  </si>
  <si>
    <t>Begründung</t>
  </si>
  <si>
    <t>Antragstellendes Unternehmen</t>
  </si>
  <si>
    <t>antragstellendes Unternehmen</t>
  </si>
  <si>
    <t>Unternehmen A1</t>
  </si>
  <si>
    <t>Beteiligung &lt; 25 % am antragstellenden Unternehmen</t>
  </si>
  <si>
    <t>Unternehmen A2</t>
  </si>
  <si>
    <t>Beteiligung &gt; 50 % am antragstellenden Unternehmen</t>
  </si>
  <si>
    <t>Unternehmen B1</t>
  </si>
  <si>
    <t xml:space="preserve"> Natürliche Person B2</t>
  </si>
  <si>
    <t>Beteiligung &gt; 50 % am Unternehmen A2</t>
  </si>
  <si>
    <t>Unternehmen C1</t>
  </si>
  <si>
    <t>da Beteiligung von B2 &gt; 50 % am Unternehmen C1</t>
  </si>
  <si>
    <t>Tochterunternehmen 1</t>
  </si>
  <si>
    <t xml:space="preserve">Beteiligung des antragstellenden Unternehmens &lt; 25 % </t>
  </si>
  <si>
    <t>Tochterunternehmen 2</t>
  </si>
  <si>
    <t xml:space="preserve">25 % &lt; Beteiligung des antragstellenden Unternehmens &lt; 50 % </t>
  </si>
  <si>
    <r>
      <t xml:space="preserve">1. Bitte legen Sie ein </t>
    </r>
    <r>
      <rPr>
        <b/>
        <sz val="11"/>
        <rFont val="Calibri"/>
        <family val="2"/>
      </rPr>
      <t xml:space="preserve"> </t>
    </r>
    <r>
      <rPr>
        <sz val="11"/>
        <rFont val="Calibri"/>
        <family val="2"/>
      </rPr>
      <t>Organigramm</t>
    </r>
    <r>
      <rPr>
        <b/>
        <sz val="11"/>
        <rFont val="Calibri"/>
        <family val="2"/>
      </rPr>
      <t xml:space="preserve"> </t>
    </r>
    <r>
      <rPr>
        <sz val="11"/>
        <rFont val="Calibri"/>
        <family val="2"/>
      </rPr>
      <t xml:space="preserve"> vor (siehe Muster im Tabellenblatt „</t>
    </r>
    <r>
      <rPr>
        <b/>
        <sz val="11"/>
        <rFont val="Calibri"/>
        <family val="2"/>
      </rPr>
      <t>ORGANIGRAMM</t>
    </r>
    <r>
      <rPr>
        <sz val="11"/>
        <rFont val="Calibri"/>
        <family val="2"/>
      </rPr>
      <t>“)</t>
    </r>
  </si>
  <si>
    <r>
      <rPr>
        <b/>
        <sz val="9"/>
        <rFont val="Calibri"/>
        <family val="2"/>
        <scheme val="minor"/>
      </rPr>
      <t>Verlust des Grundkapitals**:</t>
    </r>
    <r>
      <rPr>
        <sz val="9"/>
        <rFont val="Calibri"/>
        <family val="2"/>
        <scheme val="minor"/>
      </rPr>
      <t xml:space="preserve">
</t>
    </r>
    <r>
      <rPr>
        <i/>
        <sz val="9"/>
        <rFont val="Calibri"/>
        <family val="2"/>
        <scheme val="minor"/>
      </rPr>
      <t>„Das ist der Fall, wenn sich bei Abzug der akkumulierten Verluste ein negativer Betrag ergibt, der die Hälfte des gezeichneten Gesellschaftskapitals/Eigenkapitals übersteigt.“</t>
    </r>
    <r>
      <rPr>
        <sz val="9"/>
        <rFont val="Calibri"/>
        <family val="2"/>
        <scheme val="minor"/>
      </rPr>
      <t xml:space="preserve"> (s. Allgemeine Gruppenfreistellungsverordnung Nr. 651/2014)
Das Unternehmen gilt in folgenden Fällen als in Schwierigkeiten:
(„Rücklagen“ + akkumulierte Ergebnisse) &lt; - (Vermögen oder Eigenkapital/2)
Oder:
„Rücklagen“ = Rücklagen (12+13) + Zwischendividenden (15) + Kapitalsubventionen (16) + Sonderposten im Rücklageteil (17)
Akkumulierte Ergebnisse = Ergebnisvortrag (141) + Ergebnis des Geschäftsjahres (142)
Kapital = Gezeichnetes Kapital (101) + Emissionsagios (111)</t>
    </r>
  </si>
  <si>
    <r>
      <rPr>
        <b/>
        <sz val="11"/>
        <color theme="1"/>
        <rFont val="Calibri"/>
        <family val="2"/>
        <scheme val="minor"/>
      </rPr>
      <t>Rechtsgrundlage</t>
    </r>
    <r>
      <rPr>
        <sz val="11"/>
        <color theme="1"/>
        <rFont val="Calibri"/>
        <family val="2"/>
        <scheme val="minor"/>
      </rPr>
      <t>: Artikel 6 des Gesetzes vom 9 8August über eine Beihilferegelung zugunsten kleiner und mittlerer Unternehmen.</t>
    </r>
  </si>
  <si>
    <r>
      <rPr>
        <b/>
        <sz val="11"/>
        <color theme="1"/>
        <rFont val="Calibri"/>
        <family val="2"/>
        <scheme val="minor"/>
      </rPr>
      <t>Betreff:</t>
    </r>
    <r>
      <rPr>
        <sz val="11"/>
        <color theme="1"/>
        <rFont val="Calibri"/>
        <family val="2"/>
        <scheme val="minor"/>
      </rPr>
      <t xml:space="preserve"> Antrag auf Beihilfe im Rahmen von Artikel 6 des Gesetzes vom 9.August 2018 über eine Beihilferegelung zugunsten kleiner und mittlerer Unternehmen.</t>
    </r>
  </si>
  <si>
    <t>KMU-Beihilfen für die Teilnahme an nationalen Messen</t>
  </si>
  <si>
    <t>Die im Rahmen des vorliegenden Antrags auf öffentliche Intervention eingeholten Auskünfte werden elektronisch gemäß den Bestimmungen des Gesetzes vom 1. August 2018 über die Organisation der Nationalen Kommission für den Datenschutz und des allgemeinen Datenschutzsystems verarbeitet.</t>
  </si>
  <si>
    <t>Datum, Ort</t>
  </si>
  <si>
    <t>Unterschrift (Name-Vorname, Funktion)</t>
  </si>
  <si>
    <t>Firmenstempel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</si>
</sst>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 #,##0.00_-;_-* &quot;-&quot;??_-;_-@_-"/>
    <numFmt numFmtId="165" formatCode="#,##0\ &quot;€&quot;"/>
    <numFmt numFmtId="166" formatCode="#,##0.00;[White]\(#,##0.00\);0.00"/>
    <numFmt numFmtId="167" formatCode="#,##0.00&quot;     &quot;;[White]\(#,##0.00\);0.00"/>
    <numFmt numFmtId="168" formatCode="#,##0.00&quot;       &quot;;[White]\(#,##0.00\);0.00"/>
    <numFmt numFmtId="169" formatCode="#,##0.00&quot;%&quot;;[White]\(#,##0.00\);[White]\(0.00\)&quot;%&quot;"/>
    <numFmt numFmtId="170" formatCode="#,##0.00&quot;            &quot;;[White]\(#,##0.00\);"/>
    <numFmt numFmtId="171" formatCode="#,##0.00&quot;      &quot;;[White]\(#,##0.00\);"/>
    <numFmt numFmtId="172" formatCode="#,##0.00&quot;          &quot;;[White]\(#,##0.00\);"/>
    <numFmt numFmtId="173" formatCode="#,##0.00&quot;     &quot;;[White]\(#,##0.00\);"/>
    <numFmt numFmtId="174" formatCode="#,##0.00;[White]\(#,##0.00\);"/>
    <numFmt numFmtId="175" formatCode="dd/mm/yyyy;@"/>
    <numFmt numFmtId="176" formatCode="_-&quot;£&quot;* #,##0.00_-;\-&quot;£&quot;* #,##0.00_-;_-&quot;£&quot;* &quot;-&quot;??_-;_-@_-"/>
    <numFmt numFmtId="177" formatCode="_-* #,##0.00\ &quot;FB&quot;_-;\-* #,##0.00\ &quot;FB&quot;_-;_-* &quot;-&quot;??\ &quot;FB&quot;_-;_-@_-"/>
    <numFmt numFmtId="178" formatCode="_-* #,##0.00\ [$€-46E]_-;\-* #,##0.00\ [$€-46E]_-;_-* &quot;-&quot;??\ [$€-46E]_-;_-@_-"/>
  </numFmts>
  <fonts count="58"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sz val="11"/>
      <color rgb="FF000000"/>
      <name val="Calibri"/>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color rgb="FF000000"/>
      <name val="Calibri"/>
      <family val="2"/>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u/>
      <sz val="11"/>
      <name val="Calibri"/>
      <family val="2"/>
      <scheme val="minor"/>
    </font>
    <font>
      <b/>
      <sz val="16"/>
      <color theme="1"/>
      <name val="Arial"/>
      <family val="2"/>
    </font>
    <font>
      <b/>
      <sz val="18"/>
      <color theme="1"/>
      <name val="Arial"/>
      <family val="2"/>
    </font>
    <font>
      <b/>
      <i/>
      <sz val="9"/>
      <color theme="1"/>
      <name val="Calibri"/>
      <family val="2"/>
      <scheme val="minor"/>
    </font>
    <font>
      <sz val="9"/>
      <name val="Calibri"/>
      <family val="2"/>
      <scheme val="minor"/>
    </font>
    <font>
      <b/>
      <sz val="9"/>
      <name val="Calibri"/>
      <family val="2"/>
      <scheme val="minor"/>
    </font>
    <font>
      <i/>
      <sz val="9"/>
      <name val="Calibri"/>
      <family val="2"/>
      <scheme val="minor"/>
    </font>
    <font>
      <i/>
      <sz val="8"/>
      <name val="Arial"/>
      <family val="2"/>
    </font>
    <font>
      <i/>
      <sz val="10"/>
      <name val="Arial"/>
      <family val="2"/>
    </font>
    <font>
      <b/>
      <sz val="14"/>
      <color theme="1"/>
      <name val="Calibri"/>
      <family val="2"/>
      <scheme val="minor"/>
    </font>
    <font>
      <sz val="10"/>
      <color theme="1"/>
      <name val="Calibri"/>
      <family val="2"/>
    </font>
    <font>
      <b/>
      <sz val="10"/>
      <color theme="1"/>
      <name val="Calibri"/>
      <family val="2"/>
    </font>
    <font>
      <i/>
      <sz val="11"/>
      <color theme="1"/>
      <name val="Calibri"/>
      <family val="2"/>
    </font>
    <font>
      <b/>
      <sz val="11"/>
      <color theme="4"/>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s>
  <borders count="101">
    <border>
      <left/>
      <right/>
      <top/>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double">
        <color rgb="FF00000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rgb="FF000000"/>
      </top>
      <bottom style="thin">
        <color indexed="64"/>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double">
        <color rgb="FF000000"/>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auto="1"/>
      </left>
      <right/>
      <top style="double">
        <color auto="1"/>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bottom style="thin">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right style="thin">
        <color rgb="FF000000"/>
      </right>
      <top style="thin">
        <color rgb="FF000000"/>
      </top>
      <bottom style="thin">
        <color rgb="FF000000"/>
      </bottom>
      <diagonal/>
    </border>
    <border>
      <left style="double">
        <color rgb="FF000000"/>
      </left>
      <right/>
      <top style="thin">
        <color indexed="64"/>
      </top>
      <bottom/>
      <diagonal/>
    </border>
    <border>
      <left style="double">
        <color rgb="FF000000"/>
      </left>
      <right/>
      <top/>
      <bottom style="thin">
        <color indexed="64"/>
      </bottom>
      <diagonal/>
    </border>
    <border>
      <left style="double">
        <color auto="1"/>
      </left>
      <right/>
      <top/>
      <bottom/>
      <diagonal/>
    </border>
    <border>
      <left style="double">
        <color rgb="FF000000"/>
      </left>
      <right/>
      <top/>
      <bottom style="thin">
        <color rgb="FF000000"/>
      </bottom>
      <diagonal/>
    </border>
    <border>
      <left/>
      <right/>
      <top/>
      <bottom style="thin">
        <color rgb="FF000000"/>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auto="1"/>
      </top>
      <bottom/>
      <diagonal/>
    </border>
    <border>
      <left/>
      <right style="double">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indexed="64"/>
      </top>
      <bottom style="double">
        <color indexed="64"/>
      </bottom>
      <diagonal/>
    </border>
    <border>
      <left/>
      <right/>
      <top style="thin">
        <color indexed="64"/>
      </top>
      <bottom style="double">
        <color indexed="64"/>
      </bottom>
      <diagonal/>
    </border>
    <border>
      <left/>
      <right style="double">
        <color rgb="FF000000"/>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rgb="FF000000"/>
      </top>
      <bottom style="thin">
        <color indexed="64"/>
      </bottom>
      <diagonal/>
    </border>
  </borders>
  <cellStyleXfs count="9">
    <xf numFmtId="0" fontId="0" fillId="0" borderId="0"/>
    <xf numFmtId="164" fontId="3" fillId="0" borderId="0" applyFont="0" applyFill="0" applyBorder="0" applyAlignment="0" applyProtection="0"/>
    <xf numFmtId="0" fontId="23" fillId="0" borderId="0"/>
    <xf numFmtId="164" fontId="23" fillId="0" borderId="0" applyFont="0" applyFill="0" applyBorder="0" applyAlignment="0" applyProtection="0"/>
    <xf numFmtId="164" fontId="3" fillId="0" borderId="0" applyFont="0" applyFill="0" applyBorder="0" applyAlignment="0" applyProtection="0"/>
    <xf numFmtId="176" fontId="3" fillId="0" borderId="0" applyFont="0" applyFill="0" applyBorder="0" applyAlignment="0" applyProtection="0"/>
    <xf numFmtId="0" fontId="27" fillId="0" borderId="0" applyNumberFormat="0" applyFill="0" applyBorder="0" applyAlignment="0" applyProtection="0"/>
    <xf numFmtId="0" fontId="23" fillId="0" borderId="0"/>
    <xf numFmtId="177" fontId="23" fillId="0" borderId="0" applyFont="0" applyFill="0" applyBorder="0" applyAlignment="0" applyProtection="0"/>
  </cellStyleXfs>
  <cellXfs count="566">
    <xf numFmtId="0" fontId="0" fillId="0" borderId="0" xfId="0"/>
    <xf numFmtId="0" fontId="13" fillId="0" borderId="0" xfId="0" applyFont="1" applyProtection="1">
      <protection locked="0"/>
    </xf>
    <xf numFmtId="0" fontId="14" fillId="0" borderId="0" xfId="0" applyFont="1" applyProtection="1">
      <protection locked="0"/>
    </xf>
    <xf numFmtId="0" fontId="14" fillId="0" borderId="0" xfId="0" applyFont="1" applyAlignment="1" applyProtection="1">
      <alignment vertical="center"/>
      <protection locked="0"/>
    </xf>
    <xf numFmtId="0" fontId="16" fillId="0" borderId="0" xfId="0" applyFont="1" applyProtection="1">
      <protection locked="0"/>
    </xf>
    <xf numFmtId="0" fontId="17" fillId="0" borderId="0" xfId="0" applyFont="1" applyAlignment="1" applyProtection="1">
      <alignment vertical="center"/>
      <protection locked="0"/>
    </xf>
    <xf numFmtId="0" fontId="14" fillId="0" borderId="0" xfId="0" applyFont="1" applyBorder="1" applyProtection="1">
      <protection locked="0"/>
    </xf>
    <xf numFmtId="0" fontId="0" fillId="0" borderId="0" xfId="0" applyFill="1"/>
    <xf numFmtId="0" fontId="23" fillId="2" borderId="0" xfId="2" applyFont="1" applyFill="1" applyBorder="1" applyAlignment="1" applyProtection="1"/>
    <xf numFmtId="164" fontId="23" fillId="2" borderId="0" xfId="1" applyFont="1" applyFill="1" applyAlignment="1" applyProtection="1">
      <protection locked="0"/>
    </xf>
    <xf numFmtId="0" fontId="23" fillId="2" borderId="0" xfId="2" applyFont="1" applyFill="1" applyAlignment="1" applyProtection="1">
      <alignment vertical="center"/>
    </xf>
    <xf numFmtId="164" fontId="24" fillId="2" borderId="0" xfId="3" applyFont="1" applyFill="1" applyBorder="1" applyProtection="1"/>
    <xf numFmtId="164" fontId="24" fillId="2" borderId="0" xfId="1" applyFont="1" applyFill="1" applyBorder="1" applyProtection="1">
      <protection locked="0"/>
    </xf>
    <xf numFmtId="0" fontId="23" fillId="2" borderId="0" xfId="2" applyFont="1" applyFill="1" applyProtection="1"/>
    <xf numFmtId="164" fontId="23" fillId="2" borderId="0" xfId="1" applyFont="1" applyFill="1" applyProtection="1">
      <protection locked="0"/>
    </xf>
    <xf numFmtId="0" fontId="0" fillId="0" borderId="0" xfId="0"/>
    <xf numFmtId="0" fontId="0" fillId="0" borderId="0" xfId="0" applyFill="1" applyAlignment="1">
      <alignment vertical="center" wrapText="1"/>
    </xf>
    <xf numFmtId="0" fontId="23" fillId="0" borderId="0" xfId="2" applyFont="1" applyFill="1" applyBorder="1" applyAlignment="1" applyProtection="1"/>
    <xf numFmtId="170" fontId="20" fillId="3" borderId="20" xfId="0" applyNumberFormat="1" applyFont="1" applyFill="1" applyBorder="1" applyAlignment="1" applyProtection="1">
      <alignment horizontal="right" vertical="center"/>
    </xf>
    <xf numFmtId="170" fontId="20" fillId="3" borderId="23" xfId="0" applyNumberFormat="1" applyFont="1" applyFill="1" applyBorder="1" applyAlignment="1" applyProtection="1">
      <alignment horizontal="right" vertical="center"/>
    </xf>
    <xf numFmtId="164" fontId="10" fillId="2" borderId="0" xfId="6" applyNumberFormat="1" applyFont="1" applyFill="1" applyBorder="1" applyAlignment="1" applyProtection="1">
      <alignment wrapText="1"/>
    </xf>
    <xf numFmtId="164" fontId="25" fillId="2" borderId="16" xfId="3" applyFont="1" applyFill="1" applyBorder="1" applyAlignment="1" applyProtection="1">
      <alignment wrapText="1"/>
    </xf>
    <xf numFmtId="164" fontId="25" fillId="2" borderId="0" xfId="3" applyFont="1" applyFill="1" applyBorder="1" applyAlignment="1" applyProtection="1">
      <alignment wrapText="1"/>
    </xf>
    <xf numFmtId="164" fontId="5" fillId="2" borderId="0" xfId="3" applyFont="1" applyFill="1" applyBorder="1" applyAlignment="1" applyProtection="1">
      <alignment vertical="center"/>
    </xf>
    <xf numFmtId="0" fontId="32" fillId="0" borderId="0" xfId="0" applyFont="1" applyProtection="1">
      <protection locked="0"/>
    </xf>
    <xf numFmtId="0" fontId="32" fillId="0" borderId="0" xfId="0" applyFont="1" applyAlignment="1" applyProtection="1">
      <alignment horizontal="center" wrapText="1"/>
      <protection locked="0"/>
    </xf>
    <xf numFmtId="0" fontId="12" fillId="0" borderId="0" xfId="0" applyFont="1" applyProtection="1">
      <protection locked="0"/>
    </xf>
    <xf numFmtId="0" fontId="3" fillId="2" borderId="0" xfId="0" applyFont="1" applyFill="1" applyBorder="1"/>
    <xf numFmtId="0" fontId="3" fillId="2" borderId="29" xfId="0" applyFont="1" applyFill="1" applyBorder="1"/>
    <xf numFmtId="0" fontId="3" fillId="0" borderId="0" xfId="0" applyFont="1" applyFill="1" applyBorder="1"/>
    <xf numFmtId="0" fontId="3" fillId="0" borderId="29" xfId="0" applyFont="1" applyFill="1" applyBorder="1"/>
    <xf numFmtId="0" fontId="10" fillId="2" borderId="0" xfId="2" applyFont="1" applyFill="1" applyBorder="1" applyAlignment="1" applyProtection="1"/>
    <xf numFmtId="0" fontId="4" fillId="0" borderId="0" xfId="0" applyFont="1" applyAlignment="1">
      <alignment vertical="center" wrapText="1"/>
    </xf>
    <xf numFmtId="49" fontId="10" fillId="2" borderId="0" xfId="1" applyNumberFormat="1" applyFont="1" applyFill="1" applyAlignment="1" applyProtection="1">
      <protection locked="0"/>
    </xf>
    <xf numFmtId="49" fontId="4" fillId="2" borderId="28" xfId="1" applyNumberFormat="1" applyFont="1" applyFill="1" applyBorder="1" applyAlignment="1" applyProtection="1">
      <alignment horizontal="center"/>
      <protection locked="0"/>
    </xf>
    <xf numFmtId="0" fontId="10" fillId="2" borderId="16" xfId="2" applyFont="1" applyFill="1" applyBorder="1" applyAlignment="1" applyProtection="1"/>
    <xf numFmtId="0" fontId="10" fillId="2" borderId="0" xfId="2" applyFont="1" applyFill="1" applyBorder="1" applyProtection="1"/>
    <xf numFmtId="0" fontId="10" fillId="2" borderId="29" xfId="2" applyFont="1" applyFill="1" applyBorder="1" applyProtection="1"/>
    <xf numFmtId="0" fontId="3" fillId="2" borderId="16" xfId="0" applyFont="1" applyFill="1" applyBorder="1" applyProtection="1"/>
    <xf numFmtId="0" fontId="3" fillId="2" borderId="0" xfId="0" applyFont="1" applyFill="1" applyBorder="1" applyProtection="1"/>
    <xf numFmtId="0" fontId="3" fillId="2" borderId="29" xfId="0" applyFont="1" applyFill="1" applyBorder="1" applyProtection="1"/>
    <xf numFmtId="0" fontId="10" fillId="2" borderId="0" xfId="2" applyFont="1" applyFill="1" applyBorder="1" applyAlignment="1" applyProtection="1">
      <alignment wrapText="1"/>
    </xf>
    <xf numFmtId="0" fontId="4" fillId="2" borderId="29" xfId="2" applyFont="1" applyFill="1" applyBorder="1" applyAlignment="1" applyProtection="1"/>
    <xf numFmtId="0" fontId="10" fillId="0" borderId="16" xfId="2" applyFont="1" applyFill="1" applyBorder="1" applyAlignment="1" applyProtection="1"/>
    <xf numFmtId="0" fontId="3" fillId="0" borderId="0" xfId="0" applyFont="1" applyFill="1" applyBorder="1" applyProtection="1"/>
    <xf numFmtId="0" fontId="10" fillId="2" borderId="0" xfId="2" applyFont="1" applyFill="1" applyAlignment="1" applyProtection="1"/>
    <xf numFmtId="49" fontId="3" fillId="2" borderId="0" xfId="1" applyNumberFormat="1" applyFont="1" applyFill="1" applyBorder="1" applyProtection="1">
      <protection locked="0"/>
    </xf>
    <xf numFmtId="164" fontId="27" fillId="2" borderId="0" xfId="6" applyNumberFormat="1" applyFont="1" applyFill="1" applyBorder="1" applyAlignment="1" applyProtection="1">
      <alignment wrapText="1"/>
    </xf>
    <xf numFmtId="164" fontId="3" fillId="2" borderId="0" xfId="3" applyFont="1" applyFill="1" applyBorder="1" applyProtection="1"/>
    <xf numFmtId="0" fontId="10" fillId="2" borderId="0" xfId="2" applyFont="1" applyFill="1" applyProtection="1"/>
    <xf numFmtId="49" fontId="4" fillId="2" borderId="14" xfId="1" applyNumberFormat="1" applyFont="1" applyFill="1" applyBorder="1" applyAlignment="1" applyProtection="1">
      <alignment horizontal="center"/>
      <protection locked="0"/>
    </xf>
    <xf numFmtId="164" fontId="4" fillId="2" borderId="0" xfId="3" applyFont="1" applyFill="1" applyBorder="1" applyAlignment="1" applyProtection="1">
      <alignment vertical="center"/>
    </xf>
    <xf numFmtId="0" fontId="3" fillId="2" borderId="32" xfId="0" applyFont="1" applyFill="1" applyBorder="1" applyProtection="1"/>
    <xf numFmtId="0" fontId="10" fillId="2" borderId="33" xfId="2" applyFont="1" applyFill="1" applyBorder="1" applyAlignment="1" applyProtection="1"/>
    <xf numFmtId="164" fontId="28" fillId="2" borderId="16" xfId="3" applyFont="1" applyFill="1" applyBorder="1" applyAlignment="1" applyProtection="1">
      <alignment wrapText="1"/>
    </xf>
    <xf numFmtId="164" fontId="28" fillId="2" borderId="0" xfId="3" applyFont="1" applyFill="1" applyBorder="1" applyAlignment="1" applyProtection="1">
      <alignment wrapText="1"/>
    </xf>
    <xf numFmtId="0" fontId="3" fillId="2" borderId="30" xfId="0" applyFont="1" applyFill="1" applyBorder="1" applyProtection="1"/>
    <xf numFmtId="0" fontId="10" fillId="2" borderId="31" xfId="2" applyFont="1" applyFill="1" applyBorder="1" applyAlignment="1" applyProtection="1"/>
    <xf numFmtId="164" fontId="3" fillId="2" borderId="0" xfId="1" applyFont="1" applyFill="1" applyBorder="1" applyProtection="1">
      <protection locked="0"/>
    </xf>
    <xf numFmtId="0" fontId="10" fillId="2" borderId="16" xfId="2" applyFont="1" applyFill="1" applyBorder="1" applyAlignment="1" applyProtection="1">
      <alignment wrapText="1"/>
    </xf>
    <xf numFmtId="0" fontId="0" fillId="2" borderId="29" xfId="0" applyFont="1" applyFill="1" applyBorder="1"/>
    <xf numFmtId="0" fontId="0" fillId="0" borderId="0" xfId="0" applyAlignment="1">
      <alignment horizontal="justify"/>
    </xf>
    <xf numFmtId="0" fontId="26" fillId="5" borderId="21" xfId="0" applyFont="1" applyFill="1" applyBorder="1" applyAlignment="1">
      <alignment horizontal="center" vertical="center"/>
    </xf>
    <xf numFmtId="0" fontId="33" fillId="5" borderId="21" xfId="0" applyFont="1" applyFill="1" applyBorder="1" applyAlignment="1">
      <alignment horizontal="center" vertical="center" wrapText="1"/>
    </xf>
    <xf numFmtId="0" fontId="26" fillId="0" borderId="18" xfId="0" applyFont="1" applyBorder="1" applyAlignment="1">
      <alignment vertical="center"/>
    </xf>
    <xf numFmtId="9" fontId="26" fillId="0" borderId="18" xfId="0" applyNumberFormat="1" applyFont="1" applyBorder="1" applyAlignment="1">
      <alignment horizontal="center" vertical="center"/>
    </xf>
    <xf numFmtId="0" fontId="26" fillId="0" borderId="18" xfId="0" applyFont="1" applyBorder="1" applyAlignment="1">
      <alignment horizontal="right" vertical="center"/>
    </xf>
    <xf numFmtId="0" fontId="0" fillId="0" borderId="0" xfId="0" quotePrefix="1"/>
    <xf numFmtId="0" fontId="0" fillId="0" borderId="0" xfId="0" applyAlignment="1">
      <alignment horizontal="justify"/>
    </xf>
    <xf numFmtId="0" fontId="39" fillId="0" borderId="0" xfId="0" applyFont="1" applyProtection="1">
      <protection locked="0"/>
    </xf>
    <xf numFmtId="0" fontId="4" fillId="0" borderId="0" xfId="0" applyFont="1"/>
    <xf numFmtId="0" fontId="40" fillId="0" borderId="0" xfId="0" applyFont="1"/>
    <xf numFmtId="0" fontId="0" fillId="0" borderId="0" xfId="0" applyAlignment="1">
      <alignment horizontal="justify" vertical="top"/>
    </xf>
    <xf numFmtId="4" fontId="20" fillId="3" borderId="20" xfId="0" applyNumberFormat="1" applyFont="1" applyFill="1" applyBorder="1" applyAlignment="1" applyProtection="1">
      <alignment horizontal="center" vertical="center"/>
    </xf>
    <xf numFmtId="4" fontId="20" fillId="3" borderId="23" xfId="0" applyNumberFormat="1" applyFont="1" applyFill="1" applyBorder="1" applyAlignment="1" applyProtection="1">
      <alignment horizontal="center" vertical="center"/>
    </xf>
    <xf numFmtId="0" fontId="0" fillId="0" borderId="0" xfId="0" applyAlignment="1"/>
    <xf numFmtId="0" fontId="0" fillId="0" borderId="0" xfId="0" applyAlignment="1">
      <alignment horizontal="left"/>
    </xf>
    <xf numFmtId="0" fontId="10" fillId="0" borderId="0" xfId="0" applyFont="1"/>
    <xf numFmtId="167" fontId="20" fillId="0" borderId="23" xfId="0" applyNumberFormat="1" applyFont="1" applyFill="1" applyBorder="1" applyAlignment="1" applyProtection="1">
      <alignment horizontal="right" vertical="center"/>
      <protection locked="0"/>
    </xf>
    <xf numFmtId="169" fontId="20" fillId="0" borderId="23" xfId="0" applyNumberFormat="1" applyFont="1" applyFill="1" applyBorder="1" applyAlignment="1" applyProtection="1">
      <alignment horizontal="center" vertical="center"/>
      <protection locked="0"/>
    </xf>
    <xf numFmtId="168" fontId="20" fillId="0" borderId="23" xfId="0" applyNumberFormat="1" applyFont="1" applyFill="1" applyBorder="1" applyAlignment="1" applyProtection="1">
      <alignment horizontal="right" vertical="center"/>
      <protection locked="0"/>
    </xf>
    <xf numFmtId="10" fontId="20" fillId="0" borderId="22" xfId="0" applyNumberFormat="1" applyFont="1" applyFill="1" applyBorder="1" applyAlignment="1" applyProtection="1">
      <alignment horizontal="right" vertical="center"/>
      <protection locked="0"/>
    </xf>
    <xf numFmtId="175" fontId="0" fillId="0" borderId="0" xfId="0" applyNumberFormat="1"/>
    <xf numFmtId="0" fontId="0" fillId="2" borderId="0" xfId="0" applyFill="1"/>
    <xf numFmtId="0" fontId="10" fillId="2" borderId="0" xfId="2" applyFont="1" applyFill="1" applyBorder="1" applyAlignment="1" applyProtection="1">
      <alignment horizontal="right" vertical="center"/>
    </xf>
    <xf numFmtId="49" fontId="4" fillId="4" borderId="14" xfId="1" applyNumberFormat="1" applyFont="1" applyFill="1" applyBorder="1" applyAlignment="1" applyProtection="1">
      <alignment horizontal="center" vertical="center"/>
      <protection locked="0"/>
    </xf>
    <xf numFmtId="0" fontId="0" fillId="0" borderId="0" xfId="0" applyAlignment="1" applyProtection="1">
      <alignment wrapText="1"/>
    </xf>
    <xf numFmtId="0" fontId="0" fillId="0" borderId="0" xfId="0" applyProtection="1"/>
    <xf numFmtId="0" fontId="45" fillId="0" borderId="0" xfId="0" applyFont="1" applyAlignment="1" applyProtection="1">
      <alignment vertical="center" wrapText="1"/>
    </xf>
    <xf numFmtId="0" fontId="46" fillId="0" borderId="0" xfId="0" applyFont="1" applyAlignment="1" applyProtection="1">
      <alignment horizontal="left" vertical="center" wrapText="1"/>
    </xf>
    <xf numFmtId="0" fontId="0" fillId="0" borderId="0" xfId="0" applyAlignment="1" applyProtection="1">
      <alignment horizontal="justify" vertical="center"/>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0" fillId="0" borderId="0" xfId="0" applyFont="1" applyAlignment="1" applyProtection="1">
      <alignment vertical="center"/>
    </xf>
    <xf numFmtId="0" fontId="18" fillId="0" borderId="23" xfId="0" applyFont="1" applyFill="1" applyBorder="1" applyAlignment="1" applyProtection="1">
      <alignment horizontal="center" vertical="center"/>
      <protection locked="0"/>
    </xf>
    <xf numFmtId="0" fontId="16" fillId="0" borderId="0" xfId="0" applyFont="1" applyProtection="1"/>
    <xf numFmtId="0" fontId="35" fillId="0" borderId="0" xfId="0" applyFont="1" applyAlignment="1" applyProtection="1">
      <alignment wrapText="1"/>
    </xf>
    <xf numFmtId="0" fontId="15" fillId="0" borderId="0" xfId="0" applyFont="1" applyAlignment="1" applyProtection="1">
      <alignment horizontal="center" wrapText="1"/>
    </xf>
    <xf numFmtId="0" fontId="14" fillId="0" borderId="0" xfId="0" applyFont="1" applyProtection="1"/>
    <xf numFmtId="0" fontId="20" fillId="0" borderId="18" xfId="0" applyFont="1" applyBorder="1" applyAlignment="1" applyProtection="1">
      <alignment horizontal="center"/>
    </xf>
    <xf numFmtId="0" fontId="12" fillId="0" borderId="0" xfId="0" applyFont="1" applyProtection="1"/>
    <xf numFmtId="0" fontId="20" fillId="0" borderId="0" xfId="0" applyFont="1" applyProtection="1"/>
    <xf numFmtId="0" fontId="4" fillId="0" borderId="0" xfId="0" applyFo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2" fontId="7" fillId="6" borderId="60" xfId="0" applyNumberFormat="1" applyFont="1" applyFill="1" applyBorder="1" applyAlignment="1" applyProtection="1">
      <alignment horizontal="left" vertical="center" wrapText="1"/>
    </xf>
    <xf numFmtId="2" fontId="7" fillId="6" borderId="28" xfId="0" applyNumberFormat="1" applyFont="1" applyFill="1" applyBorder="1" applyAlignment="1" applyProtection="1">
      <alignment horizontal="left" vertical="center" wrapText="1"/>
    </xf>
    <xf numFmtId="0" fontId="7" fillId="6" borderId="80" xfId="0" applyFont="1" applyFill="1" applyBorder="1" applyAlignment="1" applyProtection="1">
      <alignment horizontal="left" vertical="center" wrapText="1"/>
    </xf>
    <xf numFmtId="0" fontId="7" fillId="6" borderId="81"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40" fillId="0" borderId="0" xfId="0" applyFont="1" applyProtection="1"/>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7" fillId="0" borderId="26" xfId="0" applyFont="1" applyBorder="1" applyAlignment="1" applyProtection="1">
      <alignment vertical="center" wrapText="1"/>
      <protection locked="0"/>
    </xf>
    <xf numFmtId="0" fontId="7" fillId="0" borderId="56"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7" fillId="0" borderId="55" xfId="0" applyFont="1" applyBorder="1" applyAlignment="1" applyProtection="1">
      <alignment vertical="center" wrapText="1"/>
      <protection locked="0"/>
    </xf>
    <xf numFmtId="0" fontId="0" fillId="0" borderId="0" xfId="0" applyProtection="1">
      <protection locked="0"/>
    </xf>
    <xf numFmtId="0" fontId="7" fillId="0" borderId="0" xfId="0" applyFont="1" applyFill="1" applyBorder="1" applyAlignment="1" applyProtection="1">
      <alignment vertical="center" wrapText="1"/>
      <protection locked="0"/>
    </xf>
    <xf numFmtId="0" fontId="7" fillId="0" borderId="26"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xf>
    <xf numFmtId="0" fontId="7" fillId="0" borderId="32" xfId="0" applyFont="1" applyBorder="1" applyAlignment="1" applyProtection="1">
      <alignment horizontal="left" vertical="center" wrapText="1"/>
      <protection locked="0"/>
    </xf>
    <xf numFmtId="0" fontId="22" fillId="0" borderId="0" xfId="0" applyFont="1" applyAlignment="1" applyProtection="1">
      <alignment horizontal="center" wrapText="1"/>
    </xf>
    <xf numFmtId="0" fontId="7" fillId="0" borderId="59" xfId="0" applyFont="1" applyBorder="1" applyAlignment="1" applyProtection="1">
      <alignment horizontal="left" vertical="center" wrapText="1"/>
      <protection locked="0"/>
    </xf>
    <xf numFmtId="0" fontId="43" fillId="0" borderId="0" xfId="0" applyFont="1" applyAlignment="1">
      <alignment horizontal="left"/>
    </xf>
    <xf numFmtId="0" fontId="35" fillId="0" borderId="0" xfId="0" applyFont="1" applyAlignment="1" applyProtection="1">
      <alignment horizontal="center" vertical="center" wrapText="1"/>
    </xf>
    <xf numFmtId="0" fontId="35" fillId="0" borderId="0" xfId="0" applyFont="1" applyAlignment="1" applyProtection="1">
      <alignment horizontal="left" wrapText="1"/>
    </xf>
    <xf numFmtId="0" fontId="36" fillId="0" borderId="0" xfId="6" applyFont="1" applyAlignment="1" applyProtection="1">
      <alignment horizontal="left" wrapText="1"/>
    </xf>
    <xf numFmtId="0" fontId="37" fillId="0" borderId="0" xfId="0" applyFont="1" applyAlignment="1" applyProtection="1">
      <alignment horizontal="left" wrapText="1"/>
    </xf>
    <xf numFmtId="0" fontId="18" fillId="0" borderId="22" xfId="0" applyFont="1" applyFill="1" applyBorder="1" applyAlignment="1" applyProtection="1">
      <alignment horizontal="center" vertical="center" wrapText="1"/>
      <protection locked="0"/>
    </xf>
    <xf numFmtId="0" fontId="12" fillId="6" borderId="21"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8" fillId="0" borderId="22" xfId="0" applyFont="1" applyFill="1" applyBorder="1" applyAlignment="1" applyProtection="1">
      <alignment vertical="center"/>
      <protection locked="0"/>
    </xf>
    <xf numFmtId="0" fontId="2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0" fillId="0" borderId="0" xfId="0" applyFont="1" applyProtection="1"/>
    <xf numFmtId="0" fontId="41" fillId="0" borderId="0" xfId="0" applyFont="1" applyProtection="1">
      <protection locked="0"/>
    </xf>
    <xf numFmtId="0" fontId="0" fillId="0" borderId="0" xfId="0" applyFill="1" applyProtection="1">
      <protection locked="0"/>
    </xf>
    <xf numFmtId="0" fontId="40" fillId="0" borderId="0" xfId="0" applyFont="1" applyFill="1" applyProtection="1">
      <protection locked="0"/>
    </xf>
    <xf numFmtId="0" fontId="40" fillId="0" borderId="0" xfId="0" applyFont="1" applyProtection="1">
      <protection locked="0"/>
    </xf>
    <xf numFmtId="0" fontId="40" fillId="0" borderId="0" xfId="0" applyFont="1" applyBorder="1" applyProtection="1">
      <protection locked="0"/>
    </xf>
    <xf numFmtId="0" fontId="40" fillId="0" borderId="0" xfId="0" applyFont="1" applyBorder="1" applyAlignment="1" applyProtection="1">
      <alignment wrapText="1"/>
      <protection locked="0"/>
    </xf>
    <xf numFmtId="0" fontId="0" fillId="0" borderId="0" xfId="0" applyFill="1" applyProtection="1"/>
    <xf numFmtId="0" fontId="40" fillId="0" borderId="0" xfId="0" applyFont="1" applyFill="1" applyBorder="1" applyAlignment="1" applyProtection="1">
      <alignment horizontal="center"/>
    </xf>
    <xf numFmtId="0" fontId="40" fillId="0" borderId="0" xfId="0" applyFont="1" applyFill="1" applyBorder="1" applyAlignment="1" applyProtection="1">
      <alignment horizontal="center" wrapText="1"/>
    </xf>
    <xf numFmtId="175" fontId="40" fillId="0" borderId="0" xfId="0" applyNumberFormat="1" applyFont="1" applyFill="1" applyBorder="1" applyAlignment="1" applyProtection="1">
      <alignment horizontal="left"/>
    </xf>
    <xf numFmtId="0" fontId="0" fillId="0" borderId="0" xfId="0" applyFont="1" applyBorder="1" applyAlignment="1" applyProtection="1">
      <alignment wrapText="1"/>
    </xf>
    <xf numFmtId="0" fontId="30" fillId="0" borderId="0" xfId="0" applyFont="1" applyProtection="1"/>
    <xf numFmtId="0" fontId="22" fillId="0" borderId="0" xfId="0" applyFont="1" applyAlignment="1" applyProtection="1">
      <alignment horizontal="left" vertical="center" wrapText="1"/>
    </xf>
    <xf numFmtId="0" fontId="20" fillId="0" borderId="23"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wrapText="1"/>
    </xf>
    <xf numFmtId="0" fontId="0" fillId="0" borderId="0" xfId="0" applyFill="1" applyAlignment="1">
      <alignment vertical="top"/>
    </xf>
    <xf numFmtId="0" fontId="22" fillId="0" borderId="0" xfId="0" applyFont="1" applyAlignment="1" applyProtection="1">
      <alignment horizontal="right" vertical="center" wrapText="1"/>
    </xf>
    <xf numFmtId="0" fontId="30" fillId="0" borderId="0" xfId="0" applyFont="1" applyProtection="1">
      <protection locked="0"/>
    </xf>
    <xf numFmtId="0" fontId="23" fillId="0" borderId="0" xfId="7" applyBorder="1" applyProtection="1">
      <protection locked="0"/>
    </xf>
    <xf numFmtId="0" fontId="10" fillId="2" borderId="0" xfId="7" applyFont="1" applyFill="1" applyBorder="1" applyAlignment="1" applyProtection="1">
      <alignment horizontal="left" wrapText="1"/>
      <protection locked="0"/>
    </xf>
    <xf numFmtId="0" fontId="23" fillId="0" borderId="0" xfId="7" applyFill="1" applyBorder="1" applyProtection="1">
      <protection locked="0"/>
    </xf>
    <xf numFmtId="0" fontId="10" fillId="0" borderId="0" xfId="7" applyFont="1" applyFill="1" applyBorder="1" applyProtection="1">
      <protection locked="0"/>
    </xf>
    <xf numFmtId="0" fontId="23" fillId="0" borderId="0" xfId="7" applyProtection="1">
      <protection locked="0"/>
    </xf>
    <xf numFmtId="0" fontId="10" fillId="2" borderId="0" xfId="7" applyFont="1" applyFill="1" applyProtection="1">
      <protection locked="0"/>
    </xf>
    <xf numFmtId="0" fontId="51" fillId="0" borderId="0" xfId="7" applyFont="1" applyProtection="1">
      <protection locked="0"/>
    </xf>
    <xf numFmtId="0" fontId="52" fillId="0" borderId="0" xfId="7" applyFont="1" applyProtection="1">
      <protection locked="0"/>
    </xf>
    <xf numFmtId="0" fontId="23" fillId="0" borderId="0" xfId="7" applyFont="1" applyProtection="1">
      <protection locked="0"/>
    </xf>
    <xf numFmtId="0" fontId="41" fillId="0" borderId="0" xfId="0" applyFont="1" applyProtection="1"/>
    <xf numFmtId="0" fontId="23" fillId="0" borderId="0" xfId="7" applyBorder="1" applyProtection="1"/>
    <xf numFmtId="0" fontId="10" fillId="2" borderId="0" xfId="7" applyFont="1" applyFill="1" applyBorder="1" applyAlignment="1" applyProtection="1">
      <alignment horizontal="left" wrapText="1"/>
    </xf>
    <xf numFmtId="0" fontId="34" fillId="2" borderId="0" xfId="7" applyFont="1" applyFill="1" applyBorder="1" applyAlignment="1" applyProtection="1">
      <alignment horizontal="left" wrapText="1"/>
    </xf>
    <xf numFmtId="0" fontId="23" fillId="0" borderId="0" xfId="7" applyFill="1" applyBorder="1" applyProtection="1"/>
    <xf numFmtId="0" fontId="12" fillId="0" borderId="0" xfId="7" applyFont="1" applyFill="1" applyBorder="1" applyProtection="1"/>
    <xf numFmtId="0" fontId="10" fillId="0" borderId="0" xfId="7" applyFont="1" applyFill="1" applyBorder="1" applyProtection="1"/>
    <xf numFmtId="0" fontId="34" fillId="0" borderId="0" xfId="7" applyFont="1" applyFill="1" applyBorder="1" applyProtection="1"/>
    <xf numFmtId="0" fontId="23" fillId="0" borderId="0" xfId="7" applyProtection="1"/>
    <xf numFmtId="0" fontId="10" fillId="4" borderId="61" xfId="7" applyFont="1" applyFill="1" applyBorder="1" applyProtection="1"/>
    <xf numFmtId="0" fontId="10" fillId="4" borderId="85" xfId="7" applyFont="1" applyFill="1" applyBorder="1" applyProtection="1"/>
    <xf numFmtId="0" fontId="23" fillId="0" borderId="0" xfId="7" applyAlignment="1" applyProtection="1"/>
    <xf numFmtId="0" fontId="10" fillId="4" borderId="14" xfId="7" applyFont="1" applyFill="1" applyBorder="1" applyProtection="1"/>
    <xf numFmtId="0" fontId="12" fillId="4" borderId="28" xfId="7" applyFont="1" applyFill="1" applyBorder="1" applyProtection="1"/>
    <xf numFmtId="0" fontId="10" fillId="0" borderId="27" xfId="7" applyFont="1" applyFill="1" applyBorder="1" applyProtection="1"/>
    <xf numFmtId="0" fontId="10" fillId="4" borderId="28" xfId="7" applyFont="1" applyFill="1" applyBorder="1" applyProtection="1"/>
    <xf numFmtId="0" fontId="12" fillId="4" borderId="47" xfId="7" applyFont="1" applyFill="1" applyBorder="1" applyProtection="1"/>
    <xf numFmtId="0" fontId="10" fillId="4" borderId="44" xfId="7" applyFont="1" applyFill="1" applyBorder="1" applyProtection="1"/>
    <xf numFmtId="0" fontId="12" fillId="4" borderId="66" xfId="7" applyFont="1" applyFill="1" applyBorder="1" applyProtection="1"/>
    <xf numFmtId="0" fontId="10" fillId="0" borderId="66" xfId="7" applyFont="1" applyFill="1" applyBorder="1" applyProtection="1"/>
    <xf numFmtId="0" fontId="10" fillId="4" borderId="66" xfId="7" applyFont="1" applyFill="1" applyBorder="1" applyProtection="1"/>
    <xf numFmtId="0" fontId="12" fillId="4" borderId="46" xfId="7" applyFont="1" applyFill="1" applyBorder="1" applyProtection="1"/>
    <xf numFmtId="0" fontId="51" fillId="0" borderId="0" xfId="7" applyFont="1" applyProtection="1"/>
    <xf numFmtId="0" fontId="52" fillId="0" borderId="0" xfId="7" applyFont="1" applyProtection="1"/>
    <xf numFmtId="0" fontId="23" fillId="0" borderId="0" xfId="7" applyFont="1" applyProtection="1"/>
    <xf numFmtId="0" fontId="18" fillId="0" borderId="27" xfId="0" applyFont="1" applyBorder="1" applyAlignment="1" applyProtection="1"/>
    <xf numFmtId="0" fontId="34" fillId="2" borderId="67" xfId="7" applyFont="1" applyFill="1" applyBorder="1" applyProtection="1"/>
    <xf numFmtId="0" fontId="34" fillId="2" borderId="27" xfId="7" applyFont="1" applyFill="1" applyBorder="1" applyProtection="1"/>
    <xf numFmtId="0" fontId="0" fillId="0" borderId="0" xfId="0" applyAlignment="1">
      <alignment horizontal="left"/>
    </xf>
    <xf numFmtId="0" fontId="0" fillId="0" borderId="0" xfId="0" applyAlignment="1"/>
    <xf numFmtId="0" fontId="43" fillId="0" borderId="0" xfId="0" applyFont="1" applyAlignment="1">
      <alignment horizontal="center" wrapText="1"/>
    </xf>
    <xf numFmtId="0" fontId="41" fillId="0" borderId="0" xfId="0" applyFont="1" applyAlignment="1">
      <alignment horizontal="center" wrapText="1"/>
    </xf>
    <xf numFmtId="0" fontId="31" fillId="0" borderId="0" xfId="0" applyFont="1" applyAlignment="1" applyProtection="1">
      <alignment horizontal="right" vertical="center"/>
    </xf>
    <xf numFmtId="0" fontId="0" fillId="0" borderId="0" xfId="0" applyAlignment="1" applyProtection="1">
      <alignment horizontal="left" wrapText="1"/>
    </xf>
    <xf numFmtId="0" fontId="34" fillId="2" borderId="0" xfId="2" applyFont="1" applyFill="1" applyBorder="1" applyAlignment="1" applyProtection="1">
      <alignment horizontal="left" vertical="center"/>
    </xf>
    <xf numFmtId="0" fontId="7" fillId="0" borderId="0" xfId="0" applyFont="1" applyAlignment="1">
      <alignment horizontal="left" vertical="center" wrapText="1"/>
    </xf>
    <xf numFmtId="0" fontId="25" fillId="0" borderId="0" xfId="7" applyFont="1" applyProtection="1">
      <protection locked="0"/>
    </xf>
    <xf numFmtId="0" fontId="0" fillId="0" borderId="0" xfId="0" applyAlignment="1" applyProtection="1">
      <alignment horizontal="left"/>
    </xf>
    <xf numFmtId="3" fontId="0" fillId="0" borderId="0" xfId="0" applyNumberFormat="1" applyProtection="1"/>
    <xf numFmtId="165" fontId="0" fillId="0" borderId="0" xfId="0" applyNumberFormat="1" applyFill="1" applyProtection="1"/>
    <xf numFmtId="175" fontId="0" fillId="0" borderId="0" xfId="0" applyNumberFormat="1" applyProtection="1"/>
    <xf numFmtId="0" fontId="5" fillId="0" borderId="0" xfId="0" applyFont="1" applyAlignment="1">
      <alignment vertical="center"/>
    </xf>
    <xf numFmtId="0" fontId="43" fillId="0" borderId="0" xfId="0" applyFont="1" applyAlignment="1">
      <alignment horizontal="center"/>
    </xf>
    <xf numFmtId="0" fontId="4" fillId="2" borderId="0" xfId="2" applyFont="1" applyFill="1" applyBorder="1" applyAlignment="1" applyProtection="1">
      <alignment horizontal="center"/>
    </xf>
    <xf numFmtId="0" fontId="0" fillId="0" borderId="0" xfId="0" applyAlignment="1" applyProtection="1">
      <alignment horizontal="left"/>
    </xf>
    <xf numFmtId="0" fontId="0" fillId="0" borderId="0" xfId="0" applyAlignment="1">
      <alignment horizontal="center" vertical="center"/>
    </xf>
    <xf numFmtId="0" fontId="0" fillId="0" borderId="29" xfId="0" applyBorder="1" applyAlignment="1" applyProtection="1"/>
    <xf numFmtId="0" fontId="0" fillId="0" borderId="0" xfId="0" applyAlignment="1" applyProtection="1">
      <alignment horizontal="left" vertical="center"/>
    </xf>
    <xf numFmtId="0" fontId="0" fillId="0" borderId="0" xfId="0" applyAlignment="1" applyProtection="1">
      <alignment horizontal="left"/>
    </xf>
    <xf numFmtId="0" fontId="0" fillId="0" borderId="0" xfId="0" applyAlignment="1" applyProtection="1"/>
    <xf numFmtId="164" fontId="3" fillId="0" borderId="14" xfId="1" applyFont="1" applyFill="1" applyBorder="1" applyProtection="1">
      <protection locked="0"/>
    </xf>
    <xf numFmtId="49" fontId="12" fillId="2" borderId="16" xfId="1" applyNumberFormat="1" applyFont="1" applyFill="1" applyBorder="1" applyAlignment="1" applyProtection="1">
      <alignment horizontal="center" vertical="center"/>
      <protection locked="0"/>
    </xf>
    <xf numFmtId="0" fontId="4" fillId="0" borderId="16" xfId="0" applyFont="1" applyBorder="1" applyAlignment="1" applyProtection="1">
      <alignment wrapText="1"/>
      <protection locked="0"/>
    </xf>
    <xf numFmtId="0" fontId="4" fillId="0" borderId="0" xfId="0" applyFont="1" applyBorder="1" applyAlignment="1" applyProtection="1">
      <alignment wrapText="1"/>
      <protection locked="0"/>
    </xf>
    <xf numFmtId="0" fontId="0" fillId="0" borderId="16" xfId="0" applyBorder="1" applyAlignment="1" applyProtection="1">
      <protection locked="0"/>
    </xf>
    <xf numFmtId="0" fontId="0" fillId="0" borderId="0" xfId="0" applyBorder="1" applyAlignment="1" applyProtection="1">
      <protection locked="0"/>
    </xf>
    <xf numFmtId="164" fontId="10" fillId="0" borderId="29" xfId="1" applyFont="1" applyFill="1" applyBorder="1" applyProtection="1">
      <protection locked="0"/>
    </xf>
    <xf numFmtId="164" fontId="4" fillId="0" borderId="0" xfId="1" applyFont="1" applyFill="1" applyBorder="1" applyProtection="1"/>
    <xf numFmtId="164" fontId="10" fillId="0" borderId="0" xfId="1" applyFont="1" applyFill="1" applyAlignment="1" applyProtection="1">
      <protection locked="0"/>
    </xf>
    <xf numFmtId="49" fontId="4" fillId="0" borderId="28" xfId="1" applyNumberFormat="1" applyFont="1" applyFill="1" applyBorder="1" applyAlignment="1" applyProtection="1">
      <alignment horizontal="center"/>
      <protection locked="0"/>
    </xf>
    <xf numFmtId="164" fontId="3" fillId="0" borderId="29" xfId="1" applyFont="1" applyFill="1" applyBorder="1" applyProtection="1">
      <protection locked="0"/>
    </xf>
    <xf numFmtId="164" fontId="3" fillId="4" borderId="29" xfId="1" applyFont="1" applyFill="1" applyBorder="1" applyProtection="1"/>
    <xf numFmtId="164" fontId="3" fillId="4" borderId="14" xfId="1" applyFont="1" applyFill="1" applyBorder="1" applyProtection="1"/>
    <xf numFmtId="164" fontId="23" fillId="2" borderId="0" xfId="1" applyFont="1" applyFill="1" applyAlignment="1" applyProtection="1">
      <alignment vertical="center"/>
      <protection locked="0"/>
    </xf>
    <xf numFmtId="164" fontId="3" fillId="0" borderId="39" xfId="1" applyFont="1" applyFill="1" applyBorder="1" applyProtection="1">
      <protection locked="0"/>
    </xf>
    <xf numFmtId="164" fontId="3" fillId="0" borderId="15" xfId="1" applyFont="1" applyFill="1" applyBorder="1" applyProtection="1">
      <protection locked="0"/>
    </xf>
    <xf numFmtId="164" fontId="3" fillId="0" borderId="15" xfId="1" applyFont="1" applyFill="1" applyBorder="1" applyProtection="1"/>
    <xf numFmtId="164" fontId="3" fillId="0" borderId="0" xfId="1" applyFont="1" applyFill="1" applyBorder="1" applyProtection="1">
      <protection locked="0"/>
    </xf>
    <xf numFmtId="164" fontId="3" fillId="4" borderId="15" xfId="1" applyFont="1" applyFill="1" applyBorder="1" applyProtection="1"/>
    <xf numFmtId="0" fontId="0" fillId="0" borderId="0" xfId="0" applyAlignment="1">
      <alignment vertical="center"/>
    </xf>
    <xf numFmtId="0" fontId="0" fillId="0" borderId="0" xfId="0" applyFont="1" applyBorder="1" applyAlignment="1">
      <alignment wrapText="1"/>
    </xf>
    <xf numFmtId="0" fontId="0" fillId="0" borderId="0" xfId="0" applyFont="1" applyBorder="1"/>
    <xf numFmtId="0" fontId="0" fillId="0" borderId="0" xfId="0" applyFont="1" applyFill="1" applyBorder="1" applyAlignment="1"/>
    <xf numFmtId="0" fontId="2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justify" wrapText="1"/>
    </xf>
    <xf numFmtId="0" fontId="0" fillId="0" borderId="0" xfId="0" applyFill="1" applyAlignment="1">
      <alignment horizontal="justify" vertical="top" wrapText="1"/>
    </xf>
    <xf numFmtId="0" fontId="10" fillId="0" borderId="0" xfId="6" applyFont="1" applyAlignment="1">
      <alignment horizontal="center" vertical="center" wrapText="1"/>
    </xf>
    <xf numFmtId="0" fontId="10" fillId="0" borderId="0" xfId="6" applyFont="1" applyAlignment="1">
      <alignment horizontal="center" vertical="center"/>
    </xf>
    <xf numFmtId="0" fontId="19"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left" vertical="center"/>
    </xf>
    <xf numFmtId="0" fontId="22" fillId="0" borderId="0" xfId="0" applyFont="1" applyAlignment="1" applyProtection="1">
      <alignment horizontal="center" vertical="center" wrapText="1"/>
    </xf>
    <xf numFmtId="0" fontId="30" fillId="0" borderId="0" xfId="0" applyFont="1" applyAlignment="1" applyProtection="1"/>
    <xf numFmtId="0" fontId="0" fillId="0" borderId="0" xfId="0" applyFill="1" applyAlignment="1" applyProtection="1">
      <alignment horizontal="justify" vertical="top" wrapText="1"/>
    </xf>
    <xf numFmtId="0" fontId="10" fillId="0" borderId="0" xfId="6" applyFont="1" applyAlignment="1" applyProtection="1">
      <alignment horizontal="left" vertical="center" wrapText="1"/>
    </xf>
    <xf numFmtId="0" fontId="10" fillId="0" borderId="0" xfId="6" applyFont="1" applyAlignment="1" applyProtection="1">
      <alignment horizontal="left" vertical="center"/>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0" fillId="0" borderId="26" xfId="0" applyFont="1" applyBorder="1" applyAlignment="1">
      <alignment horizontal="center" wrapText="1"/>
    </xf>
    <xf numFmtId="0" fontId="0" fillId="0" borderId="28" xfId="0" applyFont="1" applyBorder="1" applyAlignment="1">
      <alignment horizontal="center" wrapText="1"/>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0" xfId="0" applyFont="1" applyBorder="1" applyAlignment="1">
      <alignment horizontal="center" wrapText="1"/>
    </xf>
    <xf numFmtId="0" fontId="0" fillId="0" borderId="35" xfId="0" applyFont="1" applyBorder="1" applyAlignment="1">
      <alignment horizontal="center" wrapText="1"/>
    </xf>
    <xf numFmtId="0" fontId="0" fillId="0" borderId="32" xfId="0" applyFont="1" applyFill="1" applyBorder="1" applyAlignment="1">
      <alignment horizontal="center"/>
    </xf>
    <xf numFmtId="0" fontId="0" fillId="0" borderId="34" xfId="0" applyFont="1" applyFill="1" applyBorder="1" applyAlignment="1">
      <alignment horizontal="center"/>
    </xf>
    <xf numFmtId="0" fontId="0" fillId="0" borderId="16"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0" fillId="0" borderId="35" xfId="0" applyFont="1" applyFill="1" applyBorder="1" applyAlignment="1">
      <alignment horizontal="center"/>
    </xf>
    <xf numFmtId="0" fontId="0" fillId="0" borderId="0" xfId="0" applyFill="1" applyAlignment="1" applyProtection="1">
      <alignment horizontal="left" vertical="top" wrapText="1"/>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Alignment="1" applyProtection="1">
      <alignment horizontal="left" wrapText="1"/>
    </xf>
    <xf numFmtId="0" fontId="0" fillId="0" borderId="0" xfId="0" applyAlignment="1" applyProtection="1">
      <alignment horizontal="left"/>
    </xf>
    <xf numFmtId="165" fontId="0" fillId="0" borderId="26" xfId="0" applyNumberFormat="1" applyFill="1" applyBorder="1" applyAlignment="1" applyProtection="1">
      <alignment horizontal="center"/>
    </xf>
    <xf numFmtId="165" fontId="0" fillId="0" borderId="28" xfId="0" applyNumberFormat="1" applyFill="1" applyBorder="1" applyAlignment="1" applyProtection="1">
      <alignment horizontal="center"/>
    </xf>
    <xf numFmtId="0" fontId="0" fillId="0" borderId="0" xfId="0" applyBorder="1" applyAlignment="1" applyProtection="1">
      <alignment horizontal="center"/>
    </xf>
    <xf numFmtId="0" fontId="0" fillId="0" borderId="29" xfId="0" applyBorder="1" applyAlignment="1" applyProtection="1">
      <alignment horizontal="center"/>
    </xf>
    <xf numFmtId="0" fontId="4" fillId="0" borderId="26"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175" fontId="0" fillId="0" borderId="26" xfId="0" applyNumberFormat="1" applyFill="1" applyBorder="1" applyAlignment="1" applyProtection="1">
      <alignment horizontal="center"/>
    </xf>
    <xf numFmtId="175" fontId="0" fillId="0" borderId="28" xfId="0" applyNumberFormat="1" applyFill="1" applyBorder="1" applyAlignment="1" applyProtection="1">
      <alignment horizontal="center"/>
    </xf>
    <xf numFmtId="0" fontId="7" fillId="0" borderId="8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9"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6" borderId="46" xfId="0" applyFont="1" applyFill="1" applyBorder="1" applyAlignment="1" applyProtection="1">
      <alignment horizontal="left" vertical="center" wrapText="1"/>
    </xf>
    <xf numFmtId="0" fontId="7" fillId="6" borderId="47" xfId="0" applyFont="1" applyFill="1" applyBorder="1" applyAlignment="1" applyProtection="1">
      <alignment horizontal="left" vertical="center" wrapText="1"/>
    </xf>
    <xf numFmtId="0" fontId="7" fillId="0" borderId="26"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11" fillId="6" borderId="62" xfId="0" applyFont="1" applyFill="1" applyBorder="1" applyAlignment="1" applyProtection="1">
      <alignment horizontal="left" vertical="center" wrapText="1"/>
    </xf>
    <xf numFmtId="0" fontId="11" fillId="6" borderId="32" xfId="0" applyFont="1" applyFill="1" applyBorder="1" applyAlignment="1" applyProtection="1">
      <alignment horizontal="left" vertical="center" wrapText="1"/>
    </xf>
    <xf numFmtId="49" fontId="7" fillId="0" borderId="32" xfId="0" applyNumberFormat="1" applyFont="1" applyBorder="1" applyAlignment="1" applyProtection="1">
      <alignment horizontal="left" vertical="center" wrapText="1"/>
      <protection locked="0"/>
    </xf>
    <xf numFmtId="49" fontId="7" fillId="0" borderId="58" xfId="0" applyNumberFormat="1" applyFont="1" applyBorder="1" applyAlignment="1" applyProtection="1">
      <alignment horizontal="left" vertical="center" wrapText="1"/>
      <protection locked="0"/>
    </xf>
    <xf numFmtId="0" fontId="8" fillId="6" borderId="65" xfId="0" applyFont="1" applyFill="1" applyBorder="1" applyAlignment="1" applyProtection="1">
      <alignment horizontal="left" vertical="center" wrapText="1"/>
    </xf>
    <xf numFmtId="0" fontId="8" fillId="6" borderId="35" xfId="0" applyFont="1" applyFill="1" applyBorder="1" applyAlignment="1" applyProtection="1">
      <alignment horizontal="left" vertical="center" wrapText="1"/>
    </xf>
    <xf numFmtId="0" fontId="7" fillId="6" borderId="52" xfId="0" applyFont="1" applyFill="1" applyBorder="1" applyAlignment="1" applyProtection="1">
      <alignment horizontal="left" vertical="center" wrapText="1"/>
    </xf>
    <xf numFmtId="0" fontId="7" fillId="6" borderId="50" xfId="0" applyFont="1" applyFill="1" applyBorder="1" applyAlignment="1" applyProtection="1">
      <alignment horizontal="left" vertical="center" wrapText="1"/>
    </xf>
    <xf numFmtId="0" fontId="7" fillId="6" borderId="53" xfId="0" applyFont="1" applyFill="1" applyBorder="1" applyAlignment="1" applyProtection="1">
      <alignment horizontal="left" vertical="center" wrapText="1"/>
    </xf>
    <xf numFmtId="0" fontId="7" fillId="6" borderId="14" xfId="0" applyFont="1" applyFill="1" applyBorder="1" applyAlignment="1" applyProtection="1">
      <alignment horizontal="left" vertical="center" wrapText="1"/>
    </xf>
    <xf numFmtId="0" fontId="11" fillId="6" borderId="53" xfId="0" applyFont="1" applyFill="1" applyBorder="1" applyAlignment="1" applyProtection="1">
      <alignment horizontal="left" vertical="center" wrapText="1"/>
    </xf>
    <xf numFmtId="0" fontId="11" fillId="6" borderId="14" xfId="0" applyFont="1" applyFill="1" applyBorder="1" applyAlignment="1" applyProtection="1">
      <alignment horizontal="left" vertical="center" wrapText="1"/>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22" fillId="0" borderId="0" xfId="0" applyFont="1" applyAlignment="1" applyProtection="1">
      <alignment horizontal="center" wrapText="1"/>
    </xf>
    <xf numFmtId="0" fontId="1" fillId="4" borderId="69" xfId="0" applyNumberFormat="1" applyFont="1" applyFill="1" applyBorder="1" applyAlignment="1" applyProtection="1">
      <alignment horizontal="left" vertical="center" wrapText="1"/>
    </xf>
    <xf numFmtId="0" fontId="7" fillId="4" borderId="70" xfId="0" applyNumberFormat="1" applyFont="1" applyFill="1" applyBorder="1" applyAlignment="1" applyProtection="1">
      <alignment horizontal="left" vertical="center" wrapText="1"/>
    </xf>
    <xf numFmtId="0" fontId="6" fillId="4" borderId="36"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7" fillId="6" borderId="49" xfId="0" applyFont="1" applyFill="1" applyBorder="1" applyAlignment="1" applyProtection="1">
      <alignment horizontal="left" vertical="center" wrapText="1"/>
    </xf>
    <xf numFmtId="0" fontId="7" fillId="6" borderId="44" xfId="0" applyFont="1" applyFill="1" applyBorder="1" applyAlignment="1" applyProtection="1">
      <alignment horizontal="left" vertical="center" wrapText="1"/>
    </xf>
    <xf numFmtId="0" fontId="6" fillId="4" borderId="7"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2" fillId="6" borderId="66" xfId="0" applyFont="1" applyFill="1" applyBorder="1" applyAlignment="1" applyProtection="1">
      <alignment horizontal="center" vertical="center" wrapText="1"/>
    </xf>
    <xf numFmtId="0" fontId="7" fillId="6" borderId="28"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wrapText="1"/>
    </xf>
    <xf numFmtId="0" fontId="2" fillId="6" borderId="41"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0" fontId="2" fillId="0" borderId="2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11" fillId="6" borderId="98" xfId="0" applyFont="1" applyFill="1" applyBorder="1" applyAlignment="1" applyProtection="1">
      <alignment horizontal="center" vertical="center" wrapText="1"/>
    </xf>
    <xf numFmtId="0" fontId="11" fillId="6" borderId="96" xfId="0" applyFont="1" applyFill="1" applyBorder="1" applyAlignment="1" applyProtection="1">
      <alignment horizontal="center" vertical="center" wrapText="1"/>
    </xf>
    <xf numFmtId="0" fontId="11" fillId="6" borderId="99"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7" fillId="6" borderId="63"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0" fontId="7" fillId="6" borderId="60" xfId="0" applyFont="1" applyFill="1" applyBorder="1" applyAlignment="1" applyProtection="1">
      <alignment horizontal="left" vertical="center" wrapText="1"/>
    </xf>
    <xf numFmtId="0" fontId="7" fillId="6" borderId="28" xfId="0" applyFont="1" applyFill="1" applyBorder="1" applyAlignment="1" applyProtection="1">
      <alignment horizontal="left" vertical="center" wrapText="1"/>
    </xf>
    <xf numFmtId="0" fontId="7" fillId="6" borderId="64"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0" fontId="2" fillId="6" borderId="53" xfId="0" applyFont="1" applyFill="1" applyBorder="1" applyAlignment="1" applyProtection="1">
      <alignment horizontal="left" vertical="center" wrapText="1"/>
    </xf>
    <xf numFmtId="0" fontId="7" fillId="0" borderId="32"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11" fillId="6" borderId="66" xfId="0" applyFont="1" applyFill="1" applyBorder="1" applyAlignment="1" applyProtection="1">
      <alignment horizontal="center" vertical="center" wrapText="1"/>
    </xf>
    <xf numFmtId="0" fontId="11" fillId="6" borderId="27" xfId="0" applyFont="1" applyFill="1" applyBorder="1" applyAlignment="1" applyProtection="1">
      <alignment horizontal="center" vertical="center" wrapText="1"/>
    </xf>
    <xf numFmtId="0" fontId="11" fillId="6" borderId="67" xfId="0" applyFont="1" applyFill="1" applyBorder="1" applyAlignment="1" applyProtection="1">
      <alignment horizontal="center" vertical="center" wrapText="1"/>
    </xf>
    <xf numFmtId="0" fontId="1" fillId="4" borderId="69" xfId="0" applyNumberFormat="1" applyFont="1" applyFill="1" applyBorder="1" applyAlignment="1" applyProtection="1">
      <alignment horizontal="center" vertical="center" wrapText="1"/>
    </xf>
    <xf numFmtId="0" fontId="1" fillId="4" borderId="100" xfId="0" applyNumberFormat="1" applyFont="1" applyFill="1" applyBorder="1" applyAlignment="1" applyProtection="1">
      <alignment horizontal="center" vertical="center" wrapText="1"/>
    </xf>
    <xf numFmtId="0" fontId="1" fillId="4" borderId="70" xfId="0" applyNumberFormat="1" applyFont="1" applyFill="1" applyBorder="1" applyAlignment="1" applyProtection="1">
      <alignment horizontal="center" vertical="center" wrapText="1"/>
    </xf>
    <xf numFmtId="0" fontId="12" fillId="0" borderId="18" xfId="0" applyFont="1" applyBorder="1" applyAlignment="1" applyProtection="1">
      <alignment horizontal="right"/>
    </xf>
    <xf numFmtId="0" fontId="29" fillId="0" borderId="0" xfId="6" applyFont="1" applyAlignment="1" applyProtection="1">
      <alignment horizontal="center" wrapText="1"/>
    </xf>
    <xf numFmtId="0" fontId="38" fillId="0" borderId="0" xfId="0" applyFont="1" applyAlignment="1" applyProtection="1">
      <alignment horizontal="center" wrapText="1"/>
    </xf>
    <xf numFmtId="0" fontId="12" fillId="0" borderId="0" xfId="0" applyFont="1" applyAlignment="1" applyProtection="1">
      <alignment horizontal="center" wrapText="1"/>
    </xf>
    <xf numFmtId="0" fontId="20" fillId="0" borderId="20"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2" fillId="6" borderId="20" xfId="0" applyFont="1" applyFill="1" applyBorder="1" applyAlignment="1" applyProtection="1">
      <alignment horizontal="center" vertical="center" wrapText="1"/>
    </xf>
    <xf numFmtId="0" fontId="12" fillId="6" borderId="21" xfId="0" applyFont="1" applyFill="1" applyBorder="1" applyAlignment="1" applyProtection="1">
      <alignment horizontal="center" vertical="center" wrapText="1"/>
    </xf>
    <xf numFmtId="0" fontId="0"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49" fontId="20" fillId="0" borderId="20" xfId="0" applyNumberFormat="1" applyFont="1" applyFill="1" applyBorder="1" applyAlignment="1" applyProtection="1">
      <alignment horizontal="left" vertical="center"/>
      <protection locked="0"/>
    </xf>
    <xf numFmtId="49" fontId="20" fillId="0" borderId="21" xfId="0" applyNumberFormat="1" applyFont="1" applyFill="1" applyBorder="1" applyAlignment="1" applyProtection="1">
      <alignment horizontal="left" vertical="center"/>
      <protection locked="0"/>
    </xf>
    <xf numFmtId="0" fontId="18" fillId="0" borderId="22" xfId="0" applyFont="1" applyFill="1" applyBorder="1" applyAlignment="1" applyProtection="1">
      <alignment vertical="center"/>
      <protection locked="0"/>
    </xf>
    <xf numFmtId="166" fontId="20" fillId="0" borderId="20" xfId="0" applyNumberFormat="1" applyFont="1" applyFill="1" applyBorder="1" applyAlignment="1" applyProtection="1">
      <alignment horizontal="center" vertical="center"/>
      <protection locked="0"/>
    </xf>
    <xf numFmtId="166" fontId="20" fillId="0" borderId="21" xfId="0" applyNumberFormat="1" applyFont="1" applyFill="1" applyBorder="1" applyAlignment="1" applyProtection="1">
      <alignment horizontal="center" vertical="center"/>
      <protection locked="0"/>
    </xf>
    <xf numFmtId="166" fontId="20" fillId="0" borderId="22" xfId="0" applyNumberFormat="1" applyFont="1" applyFill="1" applyBorder="1" applyAlignment="1" applyProtection="1">
      <alignment horizontal="center" vertical="center"/>
      <protection locked="0"/>
    </xf>
    <xf numFmtId="166" fontId="20" fillId="0" borderId="23"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2" fillId="0" borderId="0" xfId="0" applyFont="1" applyBorder="1" applyAlignment="1" applyProtection="1">
      <alignment horizontal="center"/>
    </xf>
    <xf numFmtId="0" fontId="20" fillId="0" borderId="18" xfId="0" applyFont="1" applyBorder="1" applyAlignment="1" applyProtection="1">
      <alignment horizontal="right"/>
    </xf>
    <xf numFmtId="0" fontId="20" fillId="0" borderId="20"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0" fontId="38" fillId="0" borderId="11" xfId="0" applyFont="1" applyBorder="1" applyProtection="1"/>
    <xf numFmtId="0" fontId="38" fillId="0" borderId="12" xfId="0" applyFont="1" applyBorder="1" applyProtection="1"/>
    <xf numFmtId="0" fontId="38" fillId="0" borderId="13" xfId="0" applyFont="1" applyBorder="1" applyProtection="1"/>
    <xf numFmtId="4" fontId="12" fillId="3" borderId="24" xfId="0" applyNumberFormat="1" applyFont="1" applyFill="1" applyBorder="1" applyAlignment="1" applyProtection="1">
      <alignment horizontal="center" vertical="center"/>
    </xf>
    <xf numFmtId="4" fontId="12" fillId="3" borderId="25" xfId="0" applyNumberFormat="1" applyFont="1" applyFill="1" applyBorder="1" applyAlignment="1" applyProtection="1">
      <alignment horizontal="center" vertical="center"/>
    </xf>
    <xf numFmtId="0" fontId="12" fillId="0" borderId="17" xfId="0" applyFont="1" applyBorder="1" applyProtection="1"/>
    <xf numFmtId="0" fontId="12" fillId="0" borderId="18" xfId="0" applyFont="1" applyBorder="1" applyProtection="1"/>
    <xf numFmtId="0" fontId="12" fillId="0" borderId="19" xfId="0" applyFont="1" applyBorder="1" applyProtection="1"/>
    <xf numFmtId="0" fontId="20" fillId="0" borderId="12" xfId="0" applyFont="1" applyBorder="1" applyAlignment="1" applyProtection="1">
      <alignment horizontal="left" wrapText="1"/>
    </xf>
    <xf numFmtId="0" fontId="15" fillId="0" borderId="12" xfId="0" applyFont="1" applyBorder="1" applyAlignment="1" applyProtection="1">
      <alignment horizontal="center" vertical="center" wrapText="1"/>
      <protection locked="0"/>
    </xf>
    <xf numFmtId="0" fontId="20" fillId="0" borderId="0" xfId="0" applyFont="1" applyAlignment="1" applyProtection="1">
      <alignment horizontal="left" wrapText="1"/>
    </xf>
    <xf numFmtId="0" fontId="12" fillId="0" borderId="0" xfId="0" applyFont="1" applyAlignment="1" applyProtection="1">
      <alignment horizontal="center"/>
    </xf>
    <xf numFmtId="0" fontId="21" fillId="0" borderId="0" xfId="0" applyFont="1" applyAlignment="1" applyProtection="1">
      <alignment horizontal="center" wrapText="1"/>
    </xf>
    <xf numFmtId="0" fontId="20" fillId="6" borderId="11"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wrapText="1"/>
    </xf>
    <xf numFmtId="0" fontId="18"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8" xfId="0" applyFont="1" applyFill="1" applyBorder="1" applyAlignment="1" applyProtection="1">
      <alignment horizontal="center" vertical="center" wrapText="1"/>
    </xf>
    <xf numFmtId="0" fontId="18" fillId="6" borderId="19" xfId="0" applyFont="1" applyFill="1" applyBorder="1" applyAlignment="1" applyProtection="1">
      <alignment horizontal="center" vertical="center" wrapText="1"/>
    </xf>
    <xf numFmtId="174" fontId="20" fillId="3" borderId="20" xfId="0" applyNumberFormat="1" applyFont="1" applyFill="1" applyBorder="1" applyAlignment="1" applyProtection="1">
      <alignment horizontal="center" vertical="center"/>
    </xf>
    <xf numFmtId="174" fontId="20" fillId="3" borderId="21" xfId="0" applyNumberFormat="1" applyFont="1" applyFill="1" applyBorder="1" applyAlignment="1" applyProtection="1">
      <alignment horizontal="center" vertical="center"/>
    </xf>
    <xf numFmtId="174" fontId="20" fillId="3" borderId="22" xfId="0" applyNumberFormat="1" applyFont="1" applyFill="1" applyBorder="1" applyAlignment="1" applyProtection="1">
      <alignment horizontal="center" vertical="center"/>
    </xf>
    <xf numFmtId="0" fontId="35" fillId="0" borderId="0" xfId="0" applyFont="1" applyAlignment="1" applyProtection="1">
      <alignment horizontal="center" vertical="center" wrapText="1"/>
    </xf>
    <xf numFmtId="0" fontId="35" fillId="0" borderId="0" xfId="0" applyFont="1" applyAlignment="1" applyProtection="1">
      <alignment horizontal="left" wrapText="1"/>
    </xf>
    <xf numFmtId="171" fontId="12" fillId="3" borderId="24" xfId="0" applyNumberFormat="1" applyFont="1" applyFill="1" applyBorder="1" applyAlignment="1" applyProtection="1">
      <alignment horizontal="center" vertical="center"/>
    </xf>
    <xf numFmtId="171" fontId="12" fillId="3" borderId="25" xfId="0" applyNumberFormat="1" applyFont="1" applyFill="1" applyBorder="1" applyAlignment="1" applyProtection="1">
      <alignment horizontal="center" vertical="center"/>
    </xf>
    <xf numFmtId="172" fontId="12" fillId="3" borderId="24" xfId="0" applyNumberFormat="1" applyFont="1" applyFill="1" applyBorder="1" applyAlignment="1" applyProtection="1">
      <alignment horizontal="center" vertical="center"/>
    </xf>
    <xf numFmtId="172" fontId="12" fillId="3" borderId="25" xfId="0" applyNumberFormat="1" applyFont="1" applyFill="1" applyBorder="1" applyAlignment="1" applyProtection="1">
      <alignment horizontal="center" vertical="center"/>
    </xf>
    <xf numFmtId="173" fontId="12" fillId="3" borderId="24" xfId="0" applyNumberFormat="1" applyFont="1" applyFill="1" applyBorder="1" applyAlignment="1" applyProtection="1">
      <alignment horizontal="center" vertical="center"/>
    </xf>
    <xf numFmtId="173" fontId="12" fillId="3" borderId="25" xfId="0" applyNumberFormat="1" applyFont="1" applyFill="1" applyBorder="1" applyAlignment="1" applyProtection="1">
      <alignment horizontal="center" vertical="center"/>
    </xf>
    <xf numFmtId="0" fontId="48" fillId="0" borderId="32" xfId="7" applyFont="1" applyBorder="1" applyAlignment="1" applyProtection="1">
      <alignment horizontal="left" vertical="center" wrapText="1"/>
    </xf>
    <xf numFmtId="0" fontId="0" fillId="0" borderId="33" xfId="0" applyBorder="1" applyAlignment="1" applyProtection="1">
      <alignment wrapText="1"/>
    </xf>
    <xf numFmtId="0" fontId="0" fillId="0" borderId="33" xfId="0" applyBorder="1" applyAlignment="1" applyProtection="1"/>
    <xf numFmtId="0" fontId="0" fillId="0" borderId="34" xfId="0" applyBorder="1" applyAlignment="1" applyProtection="1"/>
    <xf numFmtId="0" fontId="0" fillId="0" borderId="16" xfId="0" applyBorder="1" applyAlignment="1" applyProtection="1">
      <alignment wrapText="1"/>
    </xf>
    <xf numFmtId="0" fontId="0" fillId="0" borderId="0" xfId="0" applyBorder="1" applyAlignment="1" applyProtection="1">
      <alignment wrapText="1"/>
    </xf>
    <xf numFmtId="0" fontId="0" fillId="0" borderId="0" xfId="0" applyBorder="1" applyAlignment="1" applyProtection="1"/>
    <xf numFmtId="0" fontId="0" fillId="0" borderId="29" xfId="0" applyBorder="1" applyAlignment="1" applyProtection="1"/>
    <xf numFmtId="0" fontId="0" fillId="0" borderId="30" xfId="0" applyBorder="1" applyAlignment="1" applyProtection="1">
      <alignment wrapText="1"/>
    </xf>
    <xf numFmtId="0" fontId="0" fillId="0" borderId="31" xfId="0" applyBorder="1" applyAlignment="1" applyProtection="1">
      <alignment wrapText="1"/>
    </xf>
    <xf numFmtId="0" fontId="0" fillId="0" borderId="31" xfId="0" applyBorder="1" applyAlignment="1" applyProtection="1"/>
    <xf numFmtId="0" fontId="0" fillId="0" borderId="35" xfId="0" applyBorder="1" applyAlignment="1" applyProtection="1"/>
    <xf numFmtId="0" fontId="10" fillId="0" borderId="86" xfId="7" applyFont="1" applyFill="1" applyBorder="1" applyAlignment="1" applyProtection="1">
      <alignment horizontal="center"/>
      <protection locked="0"/>
    </xf>
    <xf numFmtId="0" fontId="0" fillId="0" borderId="85" xfId="0" applyFont="1" applyFill="1" applyBorder="1" applyAlignment="1" applyProtection="1">
      <alignment horizontal="center"/>
      <protection locked="0"/>
    </xf>
    <xf numFmtId="0" fontId="0" fillId="0" borderId="0" xfId="0" applyAlignment="1" applyProtection="1"/>
    <xf numFmtId="0" fontId="43" fillId="0" borderId="0" xfId="0" applyFont="1" applyAlignment="1" applyProtection="1">
      <alignment horizontal="center" wrapText="1"/>
    </xf>
    <xf numFmtId="0" fontId="41" fillId="0" borderId="0" xfId="0" applyFont="1" applyAlignment="1" applyProtection="1">
      <alignment horizontal="center" wrapText="1"/>
    </xf>
    <xf numFmtId="1" fontId="10" fillId="4" borderId="66" xfId="7" applyNumberFormat="1" applyFont="1" applyFill="1" applyBorder="1" applyAlignment="1" applyProtection="1">
      <alignment horizontal="left" vertical="top" wrapText="1"/>
    </xf>
    <xf numFmtId="0" fontId="3" fillId="4" borderId="27" xfId="0" applyFont="1" applyFill="1" applyBorder="1" applyAlignment="1" applyProtection="1">
      <alignment horizontal="left" vertical="top" wrapText="1"/>
    </xf>
    <xf numFmtId="178" fontId="20" fillId="6" borderId="47" xfId="8" applyNumberFormat="1" applyFont="1" applyFill="1" applyBorder="1" applyAlignment="1" applyProtection="1"/>
    <xf numFmtId="0" fontId="18" fillId="6" borderId="47" xfId="0" applyFont="1" applyFill="1" applyBorder="1" applyAlignment="1" applyProtection="1"/>
    <xf numFmtId="178" fontId="34" fillId="2" borderId="14" xfId="8" applyNumberFormat="1" applyFont="1" applyFill="1" applyBorder="1" applyAlignment="1" applyProtection="1">
      <protection locked="0"/>
    </xf>
    <xf numFmtId="0" fontId="18" fillId="0" borderId="14" xfId="0" applyFont="1" applyBorder="1" applyAlignment="1" applyProtection="1">
      <protection locked="0"/>
    </xf>
    <xf numFmtId="178" fontId="34" fillId="2" borderId="26" xfId="8" applyNumberFormat="1" applyFont="1" applyFill="1" applyBorder="1" applyAlignment="1" applyProtection="1">
      <protection locked="0"/>
    </xf>
    <xf numFmtId="178" fontId="34" fillId="2" borderId="28" xfId="8" applyNumberFormat="1" applyFont="1" applyFill="1" applyBorder="1" applyAlignment="1" applyProtection="1">
      <protection locked="0"/>
    </xf>
    <xf numFmtId="1" fontId="34" fillId="0" borderId="26" xfId="7" applyNumberFormat="1" applyFont="1" applyFill="1" applyBorder="1" applyAlignment="1" applyProtection="1">
      <alignment horizontal="center" vertical="top" wrapText="1"/>
      <protection locked="0"/>
    </xf>
    <xf numFmtId="1" fontId="34" fillId="0" borderId="28" xfId="7" applyNumberFormat="1" applyFont="1" applyFill="1" applyBorder="1" applyAlignment="1" applyProtection="1">
      <alignment horizontal="center" vertical="top" wrapText="1"/>
      <protection locked="0"/>
    </xf>
    <xf numFmtId="0" fontId="18" fillId="6" borderId="48" xfId="0" applyFont="1" applyFill="1" applyBorder="1" applyAlignment="1" applyProtection="1"/>
    <xf numFmtId="178" fontId="34" fillId="6" borderId="14" xfId="8" applyNumberFormat="1" applyFont="1" applyFill="1" applyBorder="1" applyAlignment="1" applyProtection="1"/>
    <xf numFmtId="0" fontId="18" fillId="6" borderId="45" xfId="0" applyFont="1" applyFill="1" applyBorder="1" applyAlignment="1" applyProtection="1"/>
    <xf numFmtId="178" fontId="20" fillId="6" borderId="87" xfId="8" applyNumberFormat="1" applyFont="1" applyFill="1" applyBorder="1" applyAlignment="1" applyProtection="1"/>
    <xf numFmtId="178" fontId="20" fillId="6" borderId="68" xfId="8" applyNumberFormat="1" applyFont="1" applyFill="1" applyBorder="1" applyAlignment="1" applyProtection="1"/>
    <xf numFmtId="178" fontId="34" fillId="2" borderId="14" xfId="7" applyNumberFormat="1" applyFont="1" applyFill="1" applyBorder="1" applyAlignment="1" applyProtection="1">
      <protection locked="0"/>
    </xf>
    <xf numFmtId="178" fontId="34" fillId="2" borderId="26" xfId="7" applyNumberFormat="1" applyFont="1" applyFill="1" applyBorder="1" applyAlignment="1" applyProtection="1">
      <protection locked="0"/>
    </xf>
    <xf numFmtId="178" fontId="34" fillId="2" borderId="28" xfId="7" applyNumberFormat="1" applyFont="1" applyFill="1" applyBorder="1" applyAlignment="1" applyProtection="1">
      <protection locked="0"/>
    </xf>
    <xf numFmtId="178" fontId="34" fillId="6" borderId="14" xfId="7" applyNumberFormat="1" applyFont="1" applyFill="1" applyBorder="1" applyAlignment="1" applyProtection="1"/>
    <xf numFmtId="178" fontId="20" fillId="6" borderId="14" xfId="8" applyNumberFormat="1" applyFont="1" applyFill="1" applyBorder="1" applyAlignment="1" applyProtection="1"/>
    <xf numFmtId="0" fontId="18" fillId="6" borderId="14" xfId="0" applyFont="1" applyFill="1" applyBorder="1" applyAlignment="1" applyProtection="1"/>
    <xf numFmtId="178" fontId="20" fillId="6" borderId="26" xfId="8" applyNumberFormat="1" applyFont="1" applyFill="1" applyBorder="1" applyAlignment="1" applyProtection="1"/>
    <xf numFmtId="178" fontId="20" fillId="6" borderId="28" xfId="8" applyNumberFormat="1" applyFont="1" applyFill="1" applyBorder="1" applyAlignment="1" applyProtection="1"/>
    <xf numFmtId="178" fontId="34" fillId="6" borderId="26" xfId="8" applyNumberFormat="1" applyFont="1" applyFill="1" applyBorder="1" applyAlignment="1" applyProtection="1"/>
    <xf numFmtId="178" fontId="34" fillId="6" borderId="67" xfId="8" applyNumberFormat="1" applyFont="1" applyFill="1" applyBorder="1" applyAlignment="1" applyProtection="1"/>
    <xf numFmtId="1" fontId="34" fillId="4" borderId="88" xfId="7" applyNumberFormat="1" applyFont="1" applyFill="1" applyBorder="1" applyAlignment="1" applyProtection="1">
      <alignment horizontal="center" vertical="top" wrapText="1"/>
    </xf>
    <xf numFmtId="0" fontId="0" fillId="0" borderId="38" xfId="0" applyBorder="1" applyAlignment="1"/>
    <xf numFmtId="0" fontId="0" fillId="0" borderId="30" xfId="0" applyBorder="1" applyAlignment="1"/>
    <xf numFmtId="0" fontId="0" fillId="0" borderId="89" xfId="0" applyBorder="1" applyAlignment="1"/>
    <xf numFmtId="49" fontId="0" fillId="4" borderId="83" xfId="0" applyNumberFormat="1" applyFont="1" applyFill="1" applyBorder="1" applyAlignment="1" applyProtection="1">
      <alignment horizontal="left" vertical="center"/>
    </xf>
    <xf numFmtId="49" fontId="0" fillId="4" borderId="84" xfId="0" applyNumberFormat="1" applyFont="1" applyFill="1" applyBorder="1" applyAlignment="1" applyProtection="1">
      <alignment horizontal="left" vertical="center"/>
    </xf>
    <xf numFmtId="0" fontId="0" fillId="0" borderId="84" xfId="0" applyFont="1" applyBorder="1" applyAlignment="1" applyProtection="1">
      <alignment horizontal="left" vertical="center"/>
    </xf>
    <xf numFmtId="49" fontId="0" fillId="4" borderId="71" xfId="0" applyNumberFormat="1" applyFont="1" applyFill="1" applyBorder="1" applyAlignment="1" applyProtection="1">
      <alignment horizontal="left" vertical="center"/>
    </xf>
    <xf numFmtId="49" fontId="0" fillId="4" borderId="72" xfId="0" applyNumberFormat="1" applyFont="1" applyFill="1" applyBorder="1" applyAlignment="1" applyProtection="1">
      <alignment horizontal="left" vertical="center"/>
    </xf>
    <xf numFmtId="0" fontId="0" fillId="0" borderId="72" xfId="0" applyFont="1" applyBorder="1" applyAlignment="1" applyProtection="1">
      <alignment horizontal="left" vertical="center"/>
    </xf>
    <xf numFmtId="0" fontId="6" fillId="4" borderId="36" xfId="0" applyFont="1" applyFill="1" applyBorder="1" applyAlignment="1" applyProtection="1">
      <alignment horizontal="center" vertical="center"/>
    </xf>
    <xf numFmtId="0" fontId="6" fillId="4" borderId="37" xfId="0" applyFont="1" applyFill="1" applyBorder="1" applyAlignment="1" applyProtection="1">
      <alignment horizontal="center" vertical="center"/>
    </xf>
    <xf numFmtId="0" fontId="6" fillId="4" borderId="38" xfId="0" applyFont="1" applyFill="1" applyBorder="1" applyAlignment="1" applyProtection="1">
      <alignment horizontal="center" vertical="center"/>
    </xf>
    <xf numFmtId="0" fontId="6" fillId="4" borderId="90" xfId="0" applyFont="1" applyFill="1" applyBorder="1" applyAlignment="1" applyProtection="1">
      <alignment horizontal="center" vertical="center"/>
    </xf>
    <xf numFmtId="0" fontId="6" fillId="4" borderId="91" xfId="0" applyFont="1" applyFill="1" applyBorder="1" applyAlignment="1" applyProtection="1">
      <alignment horizontal="center" vertical="center"/>
    </xf>
    <xf numFmtId="0" fontId="6" fillId="4" borderId="92" xfId="0" applyFont="1" applyFill="1" applyBorder="1" applyAlignment="1" applyProtection="1">
      <alignment horizontal="center" vertical="center"/>
    </xf>
    <xf numFmtId="0" fontId="0" fillId="0" borderId="93" xfId="0" applyFont="1" applyBorder="1" applyAlignment="1" applyProtection="1">
      <alignment horizontal="center"/>
      <protection locked="0"/>
    </xf>
    <xf numFmtId="0" fontId="0" fillId="0" borderId="84" xfId="0" applyFont="1" applyBorder="1" applyAlignment="1" applyProtection="1">
      <alignment horizontal="center"/>
      <protection locked="0"/>
    </xf>
    <xf numFmtId="0" fontId="0" fillId="0" borderId="75" xfId="0" applyFont="1" applyBorder="1" applyAlignment="1" applyProtection="1">
      <alignment horizontal="center"/>
      <protection locked="0"/>
    </xf>
    <xf numFmtId="0" fontId="0" fillId="4" borderId="93" xfId="0" applyFont="1" applyFill="1" applyBorder="1" applyAlignment="1" applyProtection="1">
      <alignment horizontal="center"/>
    </xf>
    <xf numFmtId="0" fontId="0" fillId="4" borderId="84" xfId="0" applyFont="1" applyFill="1" applyBorder="1" applyAlignment="1" applyProtection="1">
      <alignment horizontal="center"/>
    </xf>
    <xf numFmtId="0" fontId="0" fillId="4" borderId="75" xfId="0" applyFont="1" applyFill="1" applyBorder="1" applyAlignment="1" applyProtection="1">
      <alignment horizontal="center"/>
    </xf>
    <xf numFmtId="0" fontId="40" fillId="0" borderId="10" xfId="0" applyFont="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0" fillId="4" borderId="5" xfId="0" applyFont="1" applyFill="1" applyBorder="1" applyAlignment="1" applyProtection="1"/>
    <xf numFmtId="0" fontId="0" fillId="4" borderId="6" xfId="0" applyFont="1" applyFill="1" applyBorder="1" applyAlignment="1" applyProtection="1"/>
    <xf numFmtId="0" fontId="0" fillId="4" borderId="1" xfId="0" applyFont="1" applyFill="1" applyBorder="1" applyAlignment="1" applyProtection="1"/>
    <xf numFmtId="0" fontId="0" fillId="4" borderId="2" xfId="0" applyFont="1" applyFill="1" applyBorder="1" applyAlignment="1" applyProtection="1"/>
    <xf numFmtId="49" fontId="0" fillId="4" borderId="79" xfId="0" applyNumberFormat="1" applyFont="1" applyFill="1" applyBorder="1" applyAlignment="1" applyProtection="1">
      <alignment horizontal="left" vertical="center"/>
    </xf>
    <xf numFmtId="0" fontId="42" fillId="4" borderId="4" xfId="0" applyFont="1" applyFill="1" applyBorder="1" applyAlignment="1" applyProtection="1">
      <alignment horizontal="left" vertical="top" wrapText="1"/>
    </xf>
    <xf numFmtId="0" fontId="42" fillId="4" borderId="3" xfId="0" applyFont="1" applyFill="1" applyBorder="1" applyAlignment="1" applyProtection="1">
      <alignment horizontal="left" vertical="top" wrapText="1"/>
    </xf>
    <xf numFmtId="0" fontId="42" fillId="4" borderId="5" xfId="0" applyFont="1" applyFill="1" applyBorder="1" applyAlignment="1" applyProtection="1">
      <alignment horizontal="left" vertical="top" wrapText="1"/>
    </xf>
    <xf numFmtId="0" fontId="0" fillId="0" borderId="76" xfId="0" applyFont="1" applyFill="1" applyBorder="1" applyAlignment="1" applyProtection="1">
      <alignment horizontal="left" vertical="top" wrapText="1"/>
      <protection locked="0"/>
    </xf>
    <xf numFmtId="0" fontId="0" fillId="0" borderId="77" xfId="0" applyFont="1" applyBorder="1" applyAlignment="1" applyProtection="1">
      <alignment horizontal="left" vertical="top" wrapText="1"/>
      <protection locked="0"/>
    </xf>
    <xf numFmtId="0" fontId="0" fillId="0" borderId="78"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40" fillId="0" borderId="10" xfId="0" applyFont="1" applyBorder="1" applyAlignment="1" applyProtection="1">
      <alignment horizontal="center"/>
      <protection locked="0"/>
    </xf>
    <xf numFmtId="49" fontId="0" fillId="4" borderId="73" xfId="0" applyNumberFormat="1" applyFont="1" applyFill="1" applyBorder="1" applyAlignment="1" applyProtection="1">
      <alignment horizontal="left" vertical="center"/>
    </xf>
    <xf numFmtId="49" fontId="0" fillId="4" borderId="74" xfId="0" applyNumberFormat="1" applyFont="1" applyFill="1" applyBorder="1" applyAlignment="1" applyProtection="1">
      <alignment horizontal="left" vertical="center"/>
    </xf>
    <xf numFmtId="49" fontId="0" fillId="4" borderId="94" xfId="0" applyNumberFormat="1" applyFont="1" applyFill="1" applyBorder="1" applyAlignment="1" applyProtection="1">
      <alignment horizontal="left" vertical="center"/>
    </xf>
    <xf numFmtId="0" fontId="0" fillId="4" borderId="95" xfId="0" applyFont="1" applyFill="1" applyBorder="1" applyAlignment="1" applyProtection="1">
      <alignment horizontal="center"/>
    </xf>
    <xf numFmtId="0" fontId="0" fillId="4" borderId="96" xfId="0" applyFont="1" applyFill="1" applyBorder="1" applyAlignment="1" applyProtection="1">
      <alignment horizontal="center"/>
    </xf>
    <xf numFmtId="0" fontId="0" fillId="4" borderId="97" xfId="0" applyFont="1" applyFill="1" applyBorder="1" applyAlignment="1" applyProtection="1">
      <alignment horizontal="center"/>
    </xf>
    <xf numFmtId="0" fontId="3" fillId="2" borderId="0" xfId="0" applyFont="1" applyFill="1" applyBorder="1" applyAlignment="1" applyProtection="1">
      <alignment horizontal="left" wrapText="1"/>
    </xf>
    <xf numFmtId="0" fontId="3" fillId="2" borderId="29" xfId="0" applyFont="1" applyFill="1" applyBorder="1" applyAlignment="1" applyProtection="1">
      <alignment horizontal="left" wrapText="1"/>
    </xf>
    <xf numFmtId="0" fontId="10" fillId="2" borderId="0" xfId="2" applyFont="1" applyFill="1" applyBorder="1" applyAlignment="1" applyProtection="1">
      <alignment horizontal="left" wrapText="1"/>
    </xf>
    <xf numFmtId="0" fontId="10" fillId="2" borderId="29" xfId="2" applyFont="1" applyFill="1" applyBorder="1" applyAlignment="1" applyProtection="1">
      <alignment horizontal="left" wrapText="1"/>
    </xf>
    <xf numFmtId="0" fontId="4" fillId="2" borderId="26" xfId="2" applyFont="1" applyFill="1" applyBorder="1" applyAlignment="1" applyProtection="1">
      <alignment horizontal="center"/>
    </xf>
    <xf numFmtId="0" fontId="4" fillId="2" borderId="27" xfId="2" applyFont="1" applyFill="1" applyBorder="1" applyAlignment="1" applyProtection="1">
      <alignment horizontal="center"/>
    </xf>
    <xf numFmtId="0" fontId="4" fillId="2" borderId="28" xfId="2" applyFont="1" applyFill="1" applyBorder="1" applyAlignment="1" applyProtection="1">
      <alignment horizontal="center"/>
    </xf>
    <xf numFmtId="164" fontId="3" fillId="2" borderId="16" xfId="3" applyFont="1" applyFill="1" applyBorder="1" applyAlignment="1" applyProtection="1">
      <alignment horizontal="left" wrapText="1"/>
    </xf>
    <xf numFmtId="164" fontId="3" fillId="2" borderId="0" xfId="3" applyFont="1" applyFill="1" applyBorder="1" applyAlignment="1" applyProtection="1">
      <alignment horizontal="left" wrapText="1"/>
    </xf>
    <xf numFmtId="164" fontId="27" fillId="2" borderId="0" xfId="6" applyNumberFormat="1" applyFont="1" applyFill="1" applyBorder="1" applyAlignment="1" applyProtection="1">
      <alignment horizontal="left" wrapText="1"/>
    </xf>
    <xf numFmtId="164" fontId="4" fillId="2" borderId="16" xfId="3" applyFont="1" applyFill="1" applyBorder="1" applyAlignment="1" applyProtection="1">
      <alignment horizontal="left" wrapText="1"/>
    </xf>
    <xf numFmtId="164" fontId="4" fillId="2" borderId="0" xfId="3" applyFont="1" applyFill="1" applyBorder="1" applyAlignment="1" applyProtection="1">
      <alignment horizontal="left" wrapText="1"/>
    </xf>
    <xf numFmtId="164" fontId="10" fillId="2" borderId="16" xfId="6" applyNumberFormat="1" applyFont="1" applyFill="1" applyBorder="1" applyAlignment="1" applyProtection="1">
      <alignment horizontal="left" wrapText="1"/>
    </xf>
    <xf numFmtId="164" fontId="10" fillId="2" borderId="0" xfId="6" applyNumberFormat="1" applyFont="1" applyFill="1" applyBorder="1" applyAlignment="1" applyProtection="1">
      <alignment horizontal="left" wrapText="1"/>
    </xf>
    <xf numFmtId="164" fontId="0" fillId="2" borderId="16" xfId="3" applyFont="1" applyFill="1" applyBorder="1" applyAlignment="1" applyProtection="1">
      <alignment horizontal="left" wrapText="1"/>
    </xf>
    <xf numFmtId="164" fontId="23" fillId="2" borderId="16" xfId="3" applyFont="1" applyFill="1" applyBorder="1" applyAlignment="1" applyProtection="1">
      <alignment horizontal="left" wrapText="1"/>
    </xf>
    <xf numFmtId="164" fontId="23" fillId="2" borderId="0" xfId="3" applyFont="1" applyFill="1" applyBorder="1" applyAlignment="1" applyProtection="1">
      <alignment horizontal="left" wrapText="1"/>
    </xf>
    <xf numFmtId="164" fontId="10" fillId="2" borderId="16" xfId="3" applyFont="1" applyFill="1" applyBorder="1" applyAlignment="1" applyProtection="1">
      <alignment horizontal="left" wrapText="1"/>
    </xf>
    <xf numFmtId="164" fontId="10" fillId="2" borderId="0" xfId="3" applyFont="1" applyFill="1" applyBorder="1" applyAlignment="1" applyProtection="1">
      <alignment horizontal="left" wrapText="1"/>
    </xf>
    <xf numFmtId="0" fontId="34" fillId="2" borderId="0" xfId="2" applyFont="1" applyFill="1" applyBorder="1" applyAlignment="1" applyProtection="1">
      <alignment horizontal="center" vertical="center"/>
    </xf>
    <xf numFmtId="0" fontId="34" fillId="2" borderId="31" xfId="2" applyFont="1" applyFill="1" applyBorder="1" applyAlignment="1" applyProtection="1">
      <alignment horizontal="center" vertical="center"/>
    </xf>
    <xf numFmtId="164" fontId="3" fillId="4" borderId="14" xfId="3" applyFont="1" applyFill="1" applyBorder="1" applyAlignment="1" applyProtection="1">
      <alignment horizontal="left"/>
    </xf>
    <xf numFmtId="0" fontId="10" fillId="2" borderId="16" xfId="2" applyFont="1" applyFill="1" applyBorder="1" applyAlignment="1" applyProtection="1">
      <alignment horizontal="left" wrapText="1"/>
    </xf>
    <xf numFmtId="0" fontId="0" fillId="2" borderId="16" xfId="0" applyFont="1" applyFill="1" applyBorder="1" applyAlignment="1" applyProtection="1">
      <alignment horizontal="left" wrapText="1"/>
    </xf>
    <xf numFmtId="0" fontId="3" fillId="2" borderId="16" xfId="0" applyFont="1" applyFill="1" applyBorder="1" applyAlignment="1" applyProtection="1">
      <alignment horizontal="left" wrapText="1"/>
    </xf>
    <xf numFmtId="164" fontId="3" fillId="2" borderId="16" xfId="3" applyFont="1" applyFill="1" applyBorder="1" applyAlignment="1" applyProtection="1">
      <alignment horizontal="center" wrapText="1"/>
    </xf>
    <xf numFmtId="164" fontId="3" fillId="2" borderId="0" xfId="3" applyFont="1" applyFill="1" applyBorder="1" applyAlignment="1" applyProtection="1">
      <alignment horizontal="center" wrapText="1"/>
    </xf>
    <xf numFmtId="164" fontId="28" fillId="2" borderId="16" xfId="3" applyFont="1" applyFill="1" applyBorder="1" applyAlignment="1" applyProtection="1">
      <alignment horizontal="left" wrapText="1"/>
    </xf>
    <xf numFmtId="164" fontId="28" fillId="2" borderId="0" xfId="3" applyFont="1" applyFill="1" applyBorder="1" applyAlignment="1" applyProtection="1">
      <alignment horizontal="left" wrapText="1"/>
    </xf>
    <xf numFmtId="164" fontId="28" fillId="2" borderId="16" xfId="3" applyFont="1" applyFill="1" applyBorder="1" applyAlignment="1" applyProtection="1">
      <alignment horizontal="center"/>
    </xf>
    <xf numFmtId="164" fontId="28" fillId="2" borderId="0" xfId="3" applyFont="1" applyFill="1" applyBorder="1" applyAlignment="1" applyProtection="1">
      <alignment horizontal="center"/>
    </xf>
    <xf numFmtId="0" fontId="0" fillId="0" borderId="0" xfId="0" applyAlignment="1" applyProtection="1">
      <alignment horizontal="justify" vertical="top" wrapText="1"/>
    </xf>
    <xf numFmtId="0" fontId="0" fillId="0" borderId="0" xfId="0" applyFont="1" applyAlignment="1" applyProtection="1">
      <alignment horizontal="left" vertical="center"/>
    </xf>
    <xf numFmtId="0" fontId="0" fillId="0" borderId="31" xfId="0" applyBorder="1" applyAlignment="1" applyProtection="1">
      <alignment horizontal="center"/>
      <protection locked="0"/>
    </xf>
    <xf numFmtId="0" fontId="19" fillId="0" borderId="0" xfId="0" applyFont="1" applyAlignment="1" applyProtection="1">
      <alignment horizontal="left" vertical="center" wrapText="1"/>
    </xf>
    <xf numFmtId="0" fontId="0" fillId="0" borderId="0" xfId="0" applyAlignment="1"/>
    <xf numFmtId="0" fontId="0" fillId="0" borderId="0" xfId="0" applyAlignment="1" applyProtection="1">
      <alignment horizontal="left" vertical="top" wrapText="1"/>
    </xf>
    <xf numFmtId="0" fontId="22" fillId="0" borderId="0" xfId="0" applyFont="1" applyAlignment="1" applyProtection="1">
      <alignment horizontal="right" vertical="center" wrapText="1"/>
    </xf>
    <xf numFmtId="0" fontId="0" fillId="2" borderId="0" xfId="0" applyFill="1" applyAlignment="1" applyProtection="1">
      <alignment horizontal="justify" vertical="top" wrapText="1"/>
    </xf>
    <xf numFmtId="175" fontId="0" fillId="0" borderId="31" xfId="0" applyNumberFormat="1" applyBorder="1" applyAlignment="1" applyProtection="1">
      <alignment horizontal="center"/>
      <protection locked="0"/>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10" fillId="0" borderId="0" xfId="0" applyFont="1" applyAlignment="1" applyProtection="1">
      <alignment vertical="center" wrapText="1"/>
    </xf>
    <xf numFmtId="0" fontId="0" fillId="0" borderId="3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4" xfId="0" applyBorder="1" applyAlignment="1" applyProtection="1">
      <protection locked="0"/>
    </xf>
    <xf numFmtId="0" fontId="0" fillId="0" borderId="1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9" xfId="0" applyBorder="1" applyAlignment="1" applyProtection="1">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5" xfId="0" applyBorder="1" applyAlignment="1" applyProtection="1">
      <protection locked="0"/>
    </xf>
    <xf numFmtId="0" fontId="0" fillId="0" borderId="0" xfId="0" applyFont="1" applyAlignment="1" applyProtection="1">
      <alignment horizontal="justify" vertical="top" wrapText="1"/>
    </xf>
    <xf numFmtId="0" fontId="0" fillId="0" borderId="0" xfId="0" applyAlignment="1" applyProtection="1">
      <alignment horizontal="left"/>
      <protection locked="0"/>
    </xf>
    <xf numFmtId="0" fontId="2"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ill="1" applyAlignment="1">
      <alignment horizontal="left"/>
    </xf>
    <xf numFmtId="0" fontId="0" fillId="2" borderId="0" xfId="0" applyFill="1" applyAlignment="1">
      <alignment horizontal="left"/>
    </xf>
    <xf numFmtId="0" fontId="22" fillId="0" borderId="0" xfId="0" applyFont="1" applyAlignment="1">
      <alignment horizontal="left" vertical="center" wrapText="1"/>
    </xf>
    <xf numFmtId="0" fontId="0" fillId="0" borderId="0" xfId="0" applyAlignment="1">
      <alignment horizontal="left"/>
    </xf>
  </cellXfs>
  <cellStyles count="9">
    <cellStyle name="Comma" xfId="1" builtinId="3"/>
    <cellStyle name="Comma 2" xfId="4"/>
    <cellStyle name="Currency 2" xfId="5"/>
    <cellStyle name="Currency 3" xfId="8"/>
    <cellStyle name="Hyperlink" xfId="6" builtinId="8"/>
    <cellStyle name="Milliers 2" xfId="3"/>
    <cellStyle name="Normal" xfId="0" builtinId="0"/>
    <cellStyle name="Normal 2" xfId="2"/>
    <cellStyle name="Normal 4" xfId="7"/>
  </cellStyles>
  <dxfs count="5">
    <dxf>
      <font>
        <b/>
        <i val="0"/>
        <color theme="9" tint="-0.24994659260841701"/>
      </font>
    </dxf>
    <dxf>
      <font>
        <b/>
        <i val="0"/>
        <color rgb="FFFF0000"/>
      </font>
    </dxf>
    <dxf>
      <font>
        <b/>
        <i val="0"/>
        <color theme="9" tint="-0.24994659260841701"/>
      </font>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Radio" checked="Checked" firstButton="1"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114300</xdr:colOff>
          <xdr:row>7</xdr:row>
          <xdr:rowOff>152400</xdr:rowOff>
        </xdr:from>
        <xdr:to>
          <xdr:col>1</xdr:col>
          <xdr:colOff>304800</xdr:colOff>
          <xdr:row>8</xdr:row>
          <xdr:rowOff>257175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104775</xdr:colOff>
          <xdr:row>10</xdr:row>
          <xdr:rowOff>9525</xdr:rowOff>
        </xdr:from>
        <xdr:to>
          <xdr:col>2</xdr:col>
          <xdr:colOff>85725</xdr:colOff>
          <xdr:row>10</xdr:row>
          <xdr:rowOff>219075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123825</xdr:colOff>
          <xdr:row>13</xdr:row>
          <xdr:rowOff>104775</xdr:rowOff>
        </xdr:from>
        <xdr:to>
          <xdr:col>2</xdr:col>
          <xdr:colOff>114300</xdr:colOff>
          <xdr:row>14</xdr:row>
          <xdr:rowOff>200025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123825</xdr:colOff>
          <xdr:row>15</xdr:row>
          <xdr:rowOff>123825</xdr:rowOff>
        </xdr:from>
        <xdr:to>
          <xdr:col>2</xdr:col>
          <xdr:colOff>114300</xdr:colOff>
          <xdr:row>16</xdr:row>
          <xdr:rowOff>209550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114300</xdr:colOff>
          <xdr:row>18</xdr:row>
          <xdr:rowOff>0</xdr:rowOff>
        </xdr:from>
        <xdr:to>
          <xdr:col>2</xdr:col>
          <xdr:colOff>95250</xdr:colOff>
          <xdr:row>18</xdr:row>
          <xdr:rowOff>219075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123825</xdr:colOff>
          <xdr:row>20</xdr:row>
          <xdr:rowOff>0</xdr:rowOff>
        </xdr:from>
        <xdr:to>
          <xdr:col>2</xdr:col>
          <xdr:colOff>104775</xdr:colOff>
          <xdr:row>20</xdr:row>
          <xdr:rowOff>219075</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476250</xdr:colOff>
          <xdr:row>25</xdr:row>
          <xdr:rowOff>209550</xdr:rowOff>
        </xdr:from>
        <xdr:to>
          <xdr:col>4</xdr:col>
          <xdr:colOff>304800</xdr:colOff>
          <xdr:row>27</xdr:row>
          <xdr:rowOff>57150</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695325</xdr:colOff>
          <xdr:row>25</xdr:row>
          <xdr:rowOff>266700</xdr:rowOff>
        </xdr:from>
        <xdr:to>
          <xdr:col>7</xdr:col>
          <xdr:colOff>161925</xdr:colOff>
          <xdr:row>27</xdr:row>
          <xdr:rowOff>19050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114300</xdr:colOff>
          <xdr:row>12</xdr:row>
          <xdr:rowOff>9525</xdr:rowOff>
        </xdr:from>
        <xdr:to>
          <xdr:col>2</xdr:col>
          <xdr:colOff>104775</xdr:colOff>
          <xdr:row>12</xdr:row>
          <xdr:rowOff>219075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22</xdr:row>
          <xdr:rowOff>9525</xdr:rowOff>
        </xdr:from>
        <xdr:to>
          <xdr:col>2</xdr:col>
          <xdr:colOff>114300</xdr:colOff>
          <xdr:row>22</xdr:row>
          <xdr:rowOff>228600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548640</xdr:colOff>
      <xdr:row>26</xdr:row>
      <xdr:rowOff>24161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81000"/>
          <a:ext cx="6987540" cy="4596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104775</xdr:rowOff>
        </xdr:from>
        <xdr:to>
          <xdr:col>10</xdr:col>
          <xdr:colOff>314325</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LARATION%20SUR%20L'HONNEUR"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VANT%20PROPO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P%20NOUVEAU%20SCHEMA%20+%20EFFECTIF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NTREPRIS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EMAND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ESCRIPTIF%20PROJE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ILAN%20NOUVEAU%20SCHEMA%20"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IECES%20A%20JOINDRE"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ALYSE%20PME"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RGANIGRAMM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UR L'HONNEU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 PROP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NOUVEAU SCHEMA + EFFECTIF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PROJE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NOUVEAU SCHEMA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A JOINDR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PM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M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me@eco.etat.lu"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image" Target="../media/image3.emf"/><Relationship Id="rId5" Type="http://schemas.openxmlformats.org/officeDocument/2006/relationships/oleObject" Target="../embeddings/Microsoft_Word_97_-_2003_Document.doc"/><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me@eco.etat.lu" TargetMode="Externa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growth/tools-databases/SME-Wizard/smeq.do;SME_SESSION_ID=cv-HEBnnGVjauztPtScHuPnaeKKl1Dmdzg6A2jGYWZDpA6WfAFym!1028861268?execution=e1s1&amp;locale=fr" TargetMode="External"/><Relationship Id="rId2" Type="http://schemas.openxmlformats.org/officeDocument/2006/relationships/hyperlink" Target="http://eur-lex.europa.eu/legal-content/FR/TXT/PDF/?uri=CELEX:32014R0651&amp;from=EN" TargetMode="External"/><Relationship Id="rId1" Type="http://schemas.openxmlformats.org/officeDocument/2006/relationships/printerSettings" Target="../printerSettings/printerSettings7.bin"/><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9.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6.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0.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29"/>
  <sheetViews>
    <sheetView showGridLines="0" tabSelected="1" zoomScale="90" zoomScaleNormal="90" workbookViewId="0">
      <selection activeCell="B25" sqref="B25"/>
    </sheetView>
  </sheetViews>
  <sheetFormatPr defaultRowHeight="15" x14ac:dyDescent="0.25"/>
  <cols>
    <col min="1" max="1" width="4.85546875" customWidth="1"/>
    <col min="9" max="9" width="9.5703125" customWidth="1"/>
    <col min="10" max="10" width="12.85546875" customWidth="1"/>
    <col min="11" max="11" width="4.140625" customWidth="1"/>
    <col min="12" max="12" width="41.85546875" customWidth="1"/>
  </cols>
  <sheetData>
    <row r="1" spans="2:15" ht="15.95" customHeight="1" x14ac:dyDescent="0.25"/>
    <row r="2" spans="2:15" ht="33" customHeight="1" x14ac:dyDescent="0.25">
      <c r="B2" s="245" t="s">
        <v>0</v>
      </c>
      <c r="C2" s="245"/>
      <c r="D2" s="245"/>
      <c r="E2" s="245"/>
      <c r="F2" s="245"/>
      <c r="G2" s="245"/>
      <c r="H2" s="245"/>
      <c r="I2" s="245"/>
      <c r="J2" s="245"/>
    </row>
    <row r="3" spans="2:15" s="15" customFormat="1" ht="13.35" customHeight="1" x14ac:dyDescent="0.25">
      <c r="B3" s="68"/>
      <c r="C3" s="68"/>
      <c r="D3" s="68"/>
      <c r="E3" s="68"/>
      <c r="F3" s="68"/>
      <c r="G3" s="68"/>
      <c r="H3" s="68"/>
      <c r="I3" s="68"/>
      <c r="J3" s="68"/>
    </row>
    <row r="4" spans="2:15" ht="40.15" customHeight="1" x14ac:dyDescent="0.25">
      <c r="B4" s="241" t="s">
        <v>310</v>
      </c>
      <c r="C4" s="242"/>
      <c r="D4" s="242"/>
      <c r="E4" s="242"/>
      <c r="F4" s="242"/>
      <c r="G4" s="242"/>
      <c r="H4" s="242"/>
      <c r="I4" s="242"/>
      <c r="J4" s="242"/>
    </row>
    <row r="5" spans="2:15" ht="2.4500000000000002" customHeight="1" x14ac:dyDescent="0.25"/>
    <row r="6" spans="2:15" ht="14.45" customHeight="1" x14ac:dyDescent="0.25">
      <c r="B6" s="246" t="s">
        <v>308</v>
      </c>
      <c r="C6" s="246"/>
      <c r="D6" s="246"/>
      <c r="E6" s="246"/>
      <c r="F6" s="246"/>
      <c r="G6" s="246"/>
      <c r="H6" s="246"/>
      <c r="I6" s="246"/>
      <c r="J6" s="246"/>
    </row>
    <row r="7" spans="2:15" ht="17.45" customHeight="1" x14ac:dyDescent="0.25">
      <c r="B7" s="246"/>
      <c r="C7" s="246"/>
      <c r="D7" s="246"/>
      <c r="E7" s="246"/>
      <c r="F7" s="246"/>
      <c r="G7" s="246"/>
      <c r="H7" s="246"/>
      <c r="I7" s="246"/>
      <c r="J7" s="246"/>
    </row>
    <row r="8" spans="2:15" s="15" customFormat="1" ht="10.35" customHeight="1" x14ac:dyDescent="0.25">
      <c r="B8" s="72"/>
      <c r="C8" s="72"/>
      <c r="D8" s="72"/>
      <c r="E8" s="72"/>
      <c r="F8" s="72"/>
      <c r="G8" s="72"/>
      <c r="H8" s="72"/>
      <c r="I8" s="72"/>
      <c r="J8" s="72"/>
    </row>
    <row r="9" spans="2:15" s="15" customFormat="1" ht="38.1" customHeight="1" x14ac:dyDescent="0.25">
      <c r="B9" s="243" t="s">
        <v>1</v>
      </c>
      <c r="C9" s="243"/>
      <c r="D9" s="243"/>
      <c r="E9" s="243"/>
      <c r="F9" s="243"/>
      <c r="G9" s="243"/>
      <c r="H9" s="243"/>
      <c r="I9" s="243"/>
      <c r="J9" s="243"/>
    </row>
    <row r="10" spans="2:15" ht="36.6" customHeight="1" x14ac:dyDescent="0.25">
      <c r="B10" s="243" t="s">
        <v>2</v>
      </c>
      <c r="C10" s="243"/>
      <c r="D10" s="243"/>
      <c r="E10" s="243"/>
      <c r="F10" s="243"/>
      <c r="G10" s="243"/>
      <c r="H10" s="243"/>
      <c r="I10" s="243"/>
      <c r="J10" s="243"/>
    </row>
    <row r="11" spans="2:15" s="68" customFormat="1" ht="12" customHeight="1" x14ac:dyDescent="0.25"/>
    <row r="12" spans="2:15" s="15" customFormat="1" ht="27" customHeight="1" x14ac:dyDescent="0.25">
      <c r="B12" s="243" t="s">
        <v>3</v>
      </c>
      <c r="C12" s="243"/>
      <c r="D12" s="243"/>
      <c r="E12" s="243"/>
      <c r="F12" s="243"/>
      <c r="G12" s="243"/>
      <c r="H12" s="243"/>
      <c r="I12" s="243"/>
      <c r="J12" s="243"/>
      <c r="L12" s="16"/>
      <c r="M12" s="7"/>
      <c r="N12" s="7"/>
      <c r="O12" s="7"/>
    </row>
    <row r="13" spans="2:15" ht="36" customHeight="1" x14ac:dyDescent="0.25">
      <c r="B13" s="244" t="s">
        <v>4</v>
      </c>
      <c r="C13" s="244"/>
      <c r="D13" s="244"/>
      <c r="E13" s="244"/>
      <c r="F13" s="244"/>
      <c r="G13" s="244"/>
      <c r="H13" s="244"/>
      <c r="I13" s="244"/>
      <c r="J13" s="244"/>
      <c r="L13" s="16"/>
      <c r="M13" s="7"/>
      <c r="N13" s="7"/>
      <c r="O13" s="7"/>
    </row>
    <row r="14" spans="2:15" ht="17.45" customHeight="1" x14ac:dyDescent="0.25">
      <c r="B14" s="244"/>
      <c r="C14" s="244"/>
      <c r="D14" s="244"/>
      <c r="E14" s="244"/>
      <c r="F14" s="244"/>
      <c r="G14" s="244"/>
      <c r="H14" s="244"/>
      <c r="I14" s="244"/>
      <c r="J14" s="244"/>
      <c r="L14" s="16"/>
      <c r="M14" s="7"/>
      <c r="N14" s="7"/>
      <c r="O14" s="7"/>
    </row>
    <row r="15" spans="2:15" ht="33.6" customHeight="1" x14ac:dyDescent="0.25">
      <c r="B15" s="243" t="s">
        <v>5</v>
      </c>
      <c r="C15" s="243"/>
      <c r="D15" s="243"/>
      <c r="E15" s="243"/>
      <c r="F15" s="243"/>
      <c r="G15" s="243"/>
      <c r="H15" s="243"/>
      <c r="I15" s="243"/>
      <c r="J15" s="243"/>
      <c r="L15" s="16"/>
      <c r="M15" s="7"/>
      <c r="N15" s="7"/>
      <c r="O15" s="7"/>
    </row>
    <row r="16" spans="2:15" x14ac:dyDescent="0.25">
      <c r="B16" s="244" t="s">
        <v>6</v>
      </c>
      <c r="C16" s="244"/>
      <c r="D16" s="244"/>
      <c r="E16" s="244"/>
      <c r="F16" s="244"/>
      <c r="G16" s="244"/>
      <c r="H16" s="244"/>
      <c r="I16" s="244"/>
      <c r="J16" s="244"/>
      <c r="L16" s="16"/>
      <c r="M16" s="7"/>
      <c r="N16" s="7"/>
      <c r="O16" s="7"/>
    </row>
    <row r="17" spans="2:15" ht="33.6" customHeight="1" x14ac:dyDescent="0.25">
      <c r="B17" s="244"/>
      <c r="C17" s="244"/>
      <c r="D17" s="244"/>
      <c r="E17" s="244"/>
      <c r="F17" s="244"/>
      <c r="G17" s="244"/>
      <c r="H17" s="244"/>
      <c r="I17" s="244"/>
      <c r="J17" s="244"/>
      <c r="L17" s="16"/>
      <c r="M17" s="7"/>
      <c r="N17" s="7"/>
      <c r="O17" s="7"/>
    </row>
    <row r="18" spans="2:15" s="154" customFormat="1" ht="12.95" customHeight="1" x14ac:dyDescent="0.25">
      <c r="B18" s="247" t="s">
        <v>7</v>
      </c>
      <c r="C18" s="248"/>
      <c r="D18" s="248"/>
      <c r="E18" s="248"/>
      <c r="F18" s="248"/>
      <c r="G18" s="248"/>
      <c r="H18" s="248"/>
      <c r="I18" s="248"/>
      <c r="J18" s="248"/>
      <c r="L18" s="155"/>
      <c r="M18" s="156"/>
      <c r="N18" s="156"/>
      <c r="O18" s="156"/>
    </row>
    <row r="19" spans="2:15" s="154" customFormat="1" ht="20.45" customHeight="1" x14ac:dyDescent="0.25">
      <c r="B19" s="248"/>
      <c r="C19" s="248"/>
      <c r="D19" s="248"/>
      <c r="E19" s="248"/>
      <c r="F19" s="248"/>
      <c r="G19" s="248"/>
      <c r="H19" s="248"/>
      <c r="I19" s="248"/>
      <c r="J19" s="248"/>
      <c r="L19" s="156"/>
      <c r="M19" s="156"/>
      <c r="N19" s="156"/>
      <c r="O19" s="156"/>
    </row>
    <row r="20" spans="2:15" ht="18" customHeight="1" x14ac:dyDescent="0.25">
      <c r="B20" s="248"/>
      <c r="C20" s="248"/>
      <c r="D20" s="248"/>
      <c r="E20" s="248"/>
      <c r="F20" s="248"/>
      <c r="G20" s="248"/>
      <c r="H20" s="248"/>
      <c r="I20" s="248"/>
      <c r="J20" s="248"/>
      <c r="L20" s="7"/>
      <c r="M20" s="7"/>
      <c r="N20" s="7"/>
      <c r="O20" s="7"/>
    </row>
    <row r="21" spans="2:15" s="15" customFormat="1" ht="18" customHeight="1" x14ac:dyDescent="0.25">
      <c r="B21" s="213"/>
      <c r="C21" s="213"/>
      <c r="D21" s="213"/>
      <c r="E21" s="213"/>
      <c r="F21" s="213"/>
      <c r="G21" s="213"/>
      <c r="H21" s="213"/>
      <c r="I21" s="213"/>
      <c r="J21" s="213"/>
      <c r="L21" s="7"/>
      <c r="M21" s="7"/>
      <c r="N21" s="7"/>
      <c r="O21" s="7"/>
    </row>
    <row r="22" spans="2:15" s="15" customFormat="1" ht="35.450000000000003" customHeight="1" x14ac:dyDescent="0.25">
      <c r="B22" s="245" t="s">
        <v>8</v>
      </c>
      <c r="C22" s="245"/>
      <c r="D22" s="245"/>
      <c r="E22" s="245"/>
      <c r="F22" s="245"/>
      <c r="G22" s="245"/>
      <c r="H22" s="245"/>
      <c r="I22" s="245"/>
      <c r="J22" s="245"/>
      <c r="L22" s="7"/>
      <c r="M22" s="7"/>
      <c r="N22" s="7"/>
      <c r="O22" s="7"/>
    </row>
    <row r="23" spans="2:15" ht="11.45" customHeight="1" x14ac:dyDescent="0.25">
      <c r="B23" s="61"/>
      <c r="C23" s="61"/>
      <c r="D23" s="61"/>
      <c r="E23" s="61"/>
      <c r="F23" s="61"/>
      <c r="G23" s="61"/>
      <c r="H23" s="61"/>
      <c r="I23" s="61"/>
      <c r="J23" s="61"/>
      <c r="L23" s="7"/>
      <c r="M23" s="7"/>
      <c r="N23" s="7"/>
      <c r="O23" s="7"/>
    </row>
    <row r="24" spans="2:15" ht="80.45" customHeight="1" x14ac:dyDescent="0.25">
      <c r="B24" s="245" t="s">
        <v>311</v>
      </c>
      <c r="C24" s="245"/>
      <c r="D24" s="245"/>
      <c r="E24" s="245"/>
      <c r="F24" s="245"/>
      <c r="G24" s="245"/>
      <c r="H24" s="245"/>
      <c r="I24" s="245"/>
      <c r="J24" s="245"/>
    </row>
    <row r="25" spans="2:15" x14ac:dyDescent="0.25">
      <c r="B25" s="61"/>
      <c r="C25" s="61"/>
      <c r="D25" s="61"/>
      <c r="E25" s="61"/>
      <c r="F25" s="61"/>
      <c r="G25" s="61"/>
      <c r="H25" s="61"/>
      <c r="I25" s="61"/>
      <c r="J25" s="61"/>
    </row>
    <row r="26" spans="2:15" x14ac:dyDescent="0.25">
      <c r="B26" s="245" t="s">
        <v>9</v>
      </c>
      <c r="C26" s="245"/>
      <c r="D26" s="245"/>
      <c r="E26" s="245"/>
      <c r="F26" s="245"/>
      <c r="G26" s="245"/>
      <c r="H26" s="245"/>
      <c r="I26" s="245"/>
      <c r="J26" s="245"/>
    </row>
    <row r="27" spans="2:15" x14ac:dyDescent="0.25">
      <c r="B27" s="61"/>
      <c r="C27" s="61"/>
      <c r="D27" s="61"/>
      <c r="E27" s="61"/>
      <c r="F27" s="61"/>
      <c r="G27" s="61"/>
      <c r="H27" s="61"/>
      <c r="I27" s="61"/>
      <c r="J27" s="61"/>
    </row>
    <row r="29" spans="2:15" x14ac:dyDescent="0.25">
      <c r="G29" t="s">
        <v>10</v>
      </c>
    </row>
  </sheetData>
  <protectedRanges>
    <protectedRange algorithmName="SHA-512" hashValue="vxi2Xxi54kQtIQE+71CWmu8brVs4UqkYvYQiWrjmVhUt04qKPI9DAM4ljd+tPf8iaccPcu6rnrx5yjHLXi4t7g==" saltValue="zM0rDXVnWmd+nGCvtizMCQ==" spinCount="100000" sqref="B18" name="email link 1"/>
  </protectedRanges>
  <customSheetViews>
    <customSheetView guid="{13344BD5-8CEB-4C4A-AAD5-26D1EACF8C2B}" showGridLines="0" fitToPage="1" hiddenRows="1" topLeftCell="A19">
      <selection activeCell="B30" sqref="B30:J33"/>
      <pageMargins left="0" right="0" top="1.3385826771653544" bottom="0.35433070866141736" header="0.31496062992125984" footer="0.31496062992125984"/>
      <printOptions horizontalCentered="1"/>
      <pageSetup paperSize="9" scale="89" orientation="portrait" r:id="rId1"/>
      <headerFooter>
        <oddHeader>&amp;C&amp;G</oddHeader>
        <oddFooter>&amp;R&amp;P</oddFooter>
      </headerFooter>
    </customSheetView>
  </customSheetViews>
  <mergeCells count="13">
    <mergeCell ref="B26:J26"/>
    <mergeCell ref="B15:J15"/>
    <mergeCell ref="B18:J20"/>
    <mergeCell ref="B16:J17"/>
    <mergeCell ref="B24:J24"/>
    <mergeCell ref="B22:J22"/>
    <mergeCell ref="B4:J4"/>
    <mergeCell ref="B9:J9"/>
    <mergeCell ref="B12:J12"/>
    <mergeCell ref="B13:J14"/>
    <mergeCell ref="B2:J2"/>
    <mergeCell ref="B6:J7"/>
    <mergeCell ref="B10:J10"/>
  </mergeCells>
  <hyperlinks>
    <hyperlink ref="B18:J20" r:id="rId2" display="mailto:pme@eco.etat.lu"/>
  </hyperlinks>
  <printOptions horizontalCentered="1"/>
  <pageMargins left="0.78740157480314965" right="0.59055118110236227" top="1.5354330708661419" bottom="0.94488188976377963" header="0.31496062992125984" footer="0.70866141732283472"/>
  <pageSetup paperSize="9" scale="10" fitToHeight="0" orientation="portrait" r:id="rId3"/>
  <headerFooter>
    <oddHeader>&amp;L&amp;G&amp;R&amp;"-,Bold"&amp;14
KMU-BEIHILFEN FÜR
 DIE TEILNAHME AN
  NATIONALEN MESSEN</oddHeader>
    <oddFooter xml:space="preserve">&amp;L&amp;8v1.0. 20181009&amp;C&amp;10&amp;A&amp;R&amp;10&amp;P     </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3"/>
  <sheetViews>
    <sheetView showGridLines="0" view="pageLayout" zoomScaleNormal="100" workbookViewId="0">
      <selection activeCell="A8" sqref="A8:I8"/>
    </sheetView>
  </sheetViews>
  <sheetFormatPr defaultRowHeight="15" x14ac:dyDescent="0.25"/>
  <cols>
    <col min="9" max="9" width="37" customWidth="1"/>
  </cols>
  <sheetData>
    <row r="1" spans="1:10" ht="15.75" thickBot="1" x14ac:dyDescent="0.3">
      <c r="A1" s="15"/>
      <c r="B1" s="15"/>
      <c r="C1" s="15"/>
      <c r="D1" s="15"/>
      <c r="E1" s="15"/>
      <c r="F1" s="15"/>
      <c r="G1" s="15"/>
      <c r="H1" s="15"/>
      <c r="I1" s="15"/>
    </row>
    <row r="2" spans="1:10" ht="21.6" customHeight="1" thickTop="1" thickBot="1" x14ac:dyDescent="0.35">
      <c r="A2" s="209"/>
      <c r="C2" s="210" t="s">
        <v>97</v>
      </c>
      <c r="E2" s="356" t="str">
        <f>+IF(ANTRAG!$C$10="","-",ANTRAG!$C$10)</f>
        <v>-</v>
      </c>
      <c r="F2" s="357"/>
      <c r="G2" s="357"/>
      <c r="H2" s="357"/>
      <c r="I2" s="357"/>
      <c r="J2" s="358"/>
    </row>
    <row r="3" spans="1:10" ht="19.5" thickTop="1" x14ac:dyDescent="0.3">
      <c r="A3" s="197"/>
      <c r="C3" s="210" t="s">
        <v>98</v>
      </c>
      <c r="E3" s="356" t="str">
        <f>+IF(ANTRAG!$F$19="","-",ANTRAG!$F$19)</f>
        <v>-</v>
      </c>
      <c r="F3" s="357"/>
      <c r="G3" s="357"/>
      <c r="H3" s="357"/>
      <c r="I3" s="357"/>
      <c r="J3" s="358"/>
    </row>
    <row r="4" spans="1:10" s="15" customFormat="1" ht="18.75" x14ac:dyDescent="0.3">
      <c r="C4" s="198"/>
      <c r="D4" s="199"/>
      <c r="E4" s="199"/>
      <c r="F4" s="199"/>
      <c r="G4" s="128"/>
    </row>
    <row r="5" spans="1:10" s="15" customFormat="1" ht="18.75" x14ac:dyDescent="0.3">
      <c r="C5" s="198"/>
      <c r="D5" s="199"/>
      <c r="E5" s="199"/>
      <c r="F5" s="199"/>
      <c r="G5" s="128"/>
    </row>
    <row r="6" spans="1:10" s="15" customFormat="1" ht="21" x14ac:dyDescent="0.3">
      <c r="A6" s="564" t="s">
        <v>275</v>
      </c>
      <c r="B6" s="564"/>
      <c r="C6" s="564"/>
      <c r="D6" s="564"/>
      <c r="E6" s="564"/>
      <c r="F6" s="199"/>
      <c r="G6" s="128"/>
    </row>
    <row r="7" spans="1:10" x14ac:dyDescent="0.25">
      <c r="A7" s="15"/>
      <c r="B7" s="15"/>
      <c r="C7" s="15"/>
      <c r="D7" s="15"/>
      <c r="E7" s="15"/>
      <c r="F7" s="15"/>
      <c r="G7" s="15"/>
      <c r="H7" s="15"/>
      <c r="I7" s="15"/>
    </row>
    <row r="8" spans="1:10" ht="33.75" customHeight="1" x14ac:dyDescent="0.25">
      <c r="A8" s="560" t="s">
        <v>276</v>
      </c>
      <c r="B8" s="561"/>
      <c r="C8" s="561"/>
      <c r="D8" s="561"/>
      <c r="E8" s="561"/>
      <c r="F8" s="561"/>
      <c r="G8" s="561"/>
      <c r="H8" s="561"/>
      <c r="I8" s="561"/>
    </row>
    <row r="9" spans="1:10" s="15" customFormat="1" ht="14.45" customHeight="1" x14ac:dyDescent="0.25">
      <c r="A9" s="203"/>
      <c r="B9" s="203"/>
      <c r="C9" s="203"/>
      <c r="D9" s="203"/>
      <c r="E9" s="203"/>
      <c r="F9" s="203"/>
      <c r="G9" s="203"/>
      <c r="H9" s="203"/>
      <c r="I9" s="203"/>
    </row>
    <row r="10" spans="1:10" x14ac:dyDescent="0.25">
      <c r="A10" s="565" t="s">
        <v>277</v>
      </c>
      <c r="B10" s="565"/>
      <c r="C10" s="565"/>
      <c r="D10" s="565"/>
      <c r="E10" s="565"/>
      <c r="F10" s="565"/>
      <c r="G10" s="565"/>
      <c r="H10" s="565"/>
      <c r="I10" s="565"/>
    </row>
    <row r="11" spans="1:10" s="15" customFormat="1" x14ac:dyDescent="0.25">
      <c r="A11" s="196"/>
      <c r="B11" s="196"/>
      <c r="C11" s="196"/>
      <c r="D11" s="196"/>
      <c r="E11" s="196"/>
      <c r="F11" s="196"/>
      <c r="G11" s="196"/>
      <c r="H11" s="196"/>
      <c r="I11" s="196"/>
    </row>
    <row r="12" spans="1:10" x14ac:dyDescent="0.25">
      <c r="A12" s="67" t="s">
        <v>278</v>
      </c>
      <c r="B12" s="15"/>
      <c r="C12" s="15"/>
      <c r="D12" s="15"/>
      <c r="E12" s="15"/>
      <c r="F12" s="15"/>
      <c r="G12" s="15"/>
      <c r="H12" s="15"/>
      <c r="I12" s="15"/>
    </row>
    <row r="13" spans="1:10" x14ac:dyDescent="0.25">
      <c r="A13" s="15"/>
      <c r="B13" s="15"/>
      <c r="C13" s="15"/>
      <c r="D13" s="15"/>
      <c r="E13" s="15"/>
      <c r="F13" s="15"/>
      <c r="G13" s="15"/>
      <c r="H13" s="15"/>
      <c r="I13" s="15"/>
    </row>
    <row r="14" spans="1:10" s="7" customFormat="1" x14ac:dyDescent="0.25">
      <c r="A14" s="562" t="s">
        <v>279</v>
      </c>
      <c r="B14" s="562"/>
      <c r="C14" s="562"/>
      <c r="D14" s="562"/>
      <c r="E14" s="562"/>
      <c r="F14" s="562"/>
      <c r="G14" s="562"/>
      <c r="H14" s="562"/>
      <c r="I14" s="562"/>
    </row>
    <row r="15" spans="1:10" s="7" customFormat="1" x14ac:dyDescent="0.25"/>
    <row r="16" spans="1:10" s="83" customFormat="1" x14ac:dyDescent="0.25">
      <c r="A16" s="563" t="s">
        <v>280</v>
      </c>
      <c r="B16" s="563"/>
      <c r="C16" s="563"/>
      <c r="D16" s="563"/>
      <c r="E16" s="563"/>
      <c r="F16" s="563"/>
      <c r="G16" s="563"/>
      <c r="H16" s="563"/>
      <c r="I16" s="563"/>
    </row>
    <row r="17" spans="1:9" ht="14.45" customHeight="1" x14ac:dyDescent="0.25">
      <c r="A17" s="15"/>
      <c r="B17" s="15"/>
      <c r="C17" s="15"/>
      <c r="D17" s="15"/>
      <c r="E17" s="15"/>
      <c r="F17" s="15"/>
      <c r="G17" s="15"/>
      <c r="H17" s="15"/>
      <c r="I17" s="15"/>
    </row>
    <row r="18" spans="1:9" s="15" customFormat="1" x14ac:dyDescent="0.25">
      <c r="A18" s="244" t="s">
        <v>281</v>
      </c>
      <c r="B18" s="244"/>
      <c r="C18" s="244"/>
      <c r="D18" s="244"/>
      <c r="E18" s="244"/>
      <c r="F18" s="244"/>
      <c r="G18" s="244"/>
      <c r="H18" s="244"/>
      <c r="I18" s="244"/>
    </row>
    <row r="19" spans="1:9" s="15" customFormat="1" x14ac:dyDescent="0.25">
      <c r="A19" s="244"/>
      <c r="B19" s="244"/>
      <c r="C19" s="244"/>
      <c r="D19" s="244"/>
      <c r="E19" s="244"/>
      <c r="F19" s="244"/>
      <c r="G19" s="244"/>
      <c r="H19" s="244"/>
      <c r="I19" s="244"/>
    </row>
    <row r="20" spans="1:9" s="15" customFormat="1" ht="14.45" customHeight="1" x14ac:dyDescent="0.25">
      <c r="A20" s="244" t="s">
        <v>282</v>
      </c>
      <c r="B20" s="244"/>
      <c r="C20" s="244"/>
      <c r="D20" s="244"/>
      <c r="E20" s="244"/>
      <c r="F20" s="244"/>
      <c r="G20" s="244"/>
      <c r="H20" s="244"/>
      <c r="I20" s="244"/>
    </row>
    <row r="21" spans="1:9" s="15" customFormat="1" ht="14.45" customHeight="1" x14ac:dyDescent="0.25">
      <c r="A21" s="244"/>
      <c r="B21" s="244"/>
      <c r="C21" s="244"/>
      <c r="D21" s="244"/>
      <c r="E21" s="244"/>
      <c r="F21" s="244"/>
      <c r="G21" s="244"/>
      <c r="H21" s="244"/>
      <c r="I21" s="244"/>
    </row>
    <row r="22" spans="1:9" s="15" customFormat="1" x14ac:dyDescent="0.25">
      <c r="A22" s="244" t="s">
        <v>283</v>
      </c>
      <c r="B22" s="244"/>
      <c r="C22" s="244"/>
      <c r="D22" s="244"/>
      <c r="E22" s="244"/>
      <c r="F22" s="244"/>
      <c r="G22" s="244"/>
      <c r="H22" s="244"/>
      <c r="I22" s="244"/>
    </row>
    <row r="23" spans="1:9" x14ac:dyDescent="0.25">
      <c r="A23" s="244"/>
      <c r="B23" s="244"/>
      <c r="C23" s="244"/>
      <c r="D23" s="244"/>
      <c r="E23" s="244"/>
      <c r="F23" s="244"/>
      <c r="G23" s="244"/>
      <c r="H23" s="244"/>
      <c r="I23" s="244"/>
    </row>
    <row r="24" spans="1:9" ht="9" customHeight="1" x14ac:dyDescent="0.25">
      <c r="A24" s="67"/>
      <c r="B24" s="15"/>
      <c r="C24" s="15"/>
      <c r="D24" s="15"/>
      <c r="E24" s="15"/>
      <c r="F24" s="15"/>
      <c r="G24" s="15"/>
      <c r="H24" s="15"/>
      <c r="I24" s="15"/>
    </row>
    <row r="25" spans="1:9" x14ac:dyDescent="0.25">
      <c r="A25" s="244" t="s">
        <v>284</v>
      </c>
      <c r="B25" s="244"/>
      <c r="C25" s="244"/>
      <c r="D25" s="244"/>
      <c r="E25" s="244"/>
      <c r="F25" s="244"/>
      <c r="G25" s="244"/>
      <c r="H25" s="244"/>
      <c r="I25" s="244"/>
    </row>
    <row r="26" spans="1:9" ht="8.4499999999999993" customHeight="1" x14ac:dyDescent="0.25">
      <c r="A26" s="244"/>
      <c r="B26" s="244"/>
      <c r="C26" s="244"/>
      <c r="D26" s="244"/>
      <c r="E26" s="244"/>
      <c r="F26" s="244"/>
      <c r="G26" s="244"/>
      <c r="H26" s="244"/>
      <c r="I26" s="244"/>
    </row>
    <row r="27" spans="1:9" x14ac:dyDescent="0.25">
      <c r="A27" s="559" t="s">
        <v>285</v>
      </c>
      <c r="B27" s="559"/>
      <c r="C27" s="559"/>
      <c r="D27" s="559"/>
      <c r="E27" s="559"/>
      <c r="F27" s="559"/>
      <c r="G27" s="559"/>
      <c r="H27" s="559"/>
      <c r="I27" s="559"/>
    </row>
    <row r="28" spans="1:9" x14ac:dyDescent="0.25">
      <c r="A28" s="120"/>
      <c r="B28" s="120"/>
      <c r="C28" s="120"/>
      <c r="D28" s="120"/>
      <c r="E28" s="120"/>
      <c r="F28" s="120"/>
      <c r="G28" s="120"/>
      <c r="H28" s="120"/>
      <c r="I28" s="120"/>
    </row>
    <row r="29" spans="1:9" x14ac:dyDescent="0.25">
      <c r="A29" s="120"/>
      <c r="B29" s="120"/>
      <c r="C29" s="120"/>
      <c r="D29" s="120"/>
      <c r="E29" s="120"/>
      <c r="F29" s="120"/>
      <c r="G29" s="120"/>
      <c r="H29" s="120"/>
      <c r="I29" s="120"/>
    </row>
    <row r="30" spans="1:9" x14ac:dyDescent="0.25">
      <c r="A30" s="120"/>
      <c r="B30" s="120"/>
      <c r="C30" s="120"/>
      <c r="D30" s="120"/>
      <c r="E30" s="120"/>
      <c r="F30" s="120"/>
      <c r="G30" s="120"/>
      <c r="H30" s="120"/>
      <c r="I30" s="120"/>
    </row>
    <row r="31" spans="1:9" x14ac:dyDescent="0.25">
      <c r="A31" s="120"/>
      <c r="B31" s="120"/>
      <c r="C31" s="120"/>
      <c r="D31" s="120"/>
      <c r="E31" s="120"/>
      <c r="F31" s="120"/>
      <c r="G31" s="120"/>
      <c r="H31" s="120"/>
      <c r="I31" s="120"/>
    </row>
    <row r="32" spans="1:9" x14ac:dyDescent="0.25">
      <c r="A32" s="120"/>
      <c r="B32" s="120"/>
      <c r="C32" s="120"/>
      <c r="D32" s="120"/>
      <c r="E32" s="120"/>
      <c r="F32" s="120"/>
      <c r="G32" s="120"/>
      <c r="H32" s="120"/>
      <c r="I32" s="120"/>
    </row>
    <row r="33" spans="1:9" x14ac:dyDescent="0.25">
      <c r="A33" s="120"/>
      <c r="B33" s="120"/>
      <c r="C33" s="120"/>
      <c r="D33" s="120"/>
      <c r="E33" s="120"/>
      <c r="F33" s="120"/>
      <c r="G33" s="120"/>
      <c r="H33" s="120"/>
      <c r="I33" s="120"/>
    </row>
    <row r="34" spans="1:9" x14ac:dyDescent="0.25">
      <c r="A34" s="120"/>
      <c r="B34" s="120"/>
      <c r="C34" s="120"/>
      <c r="D34" s="120"/>
      <c r="E34" s="120"/>
      <c r="F34" s="120"/>
      <c r="G34" s="120"/>
      <c r="H34" s="120"/>
      <c r="I34" s="120"/>
    </row>
    <row r="35" spans="1:9" x14ac:dyDescent="0.25">
      <c r="A35" s="120"/>
      <c r="B35" s="120"/>
      <c r="C35" s="120"/>
      <c r="D35" s="120"/>
      <c r="E35" s="120"/>
      <c r="F35" s="120"/>
      <c r="G35" s="120"/>
      <c r="H35" s="120"/>
      <c r="I35" s="120"/>
    </row>
    <row r="36" spans="1:9" x14ac:dyDescent="0.25">
      <c r="A36" s="120"/>
      <c r="B36" s="120"/>
      <c r="C36" s="120"/>
      <c r="D36" s="120"/>
      <c r="E36" s="120"/>
      <c r="F36" s="120"/>
      <c r="G36" s="120"/>
      <c r="H36" s="120"/>
      <c r="I36" s="120"/>
    </row>
    <row r="37" spans="1:9" x14ac:dyDescent="0.25">
      <c r="A37" s="120"/>
      <c r="B37" s="120"/>
      <c r="C37" s="120"/>
      <c r="D37" s="120"/>
      <c r="E37" s="120"/>
      <c r="F37" s="120"/>
      <c r="G37" s="120"/>
      <c r="H37" s="120"/>
      <c r="I37" s="120"/>
    </row>
    <row r="38" spans="1:9" x14ac:dyDescent="0.25">
      <c r="A38" s="120"/>
      <c r="B38" s="120"/>
      <c r="C38" s="120"/>
      <c r="D38" s="120"/>
      <c r="E38" s="120"/>
      <c r="F38" s="120"/>
      <c r="G38" s="120"/>
      <c r="H38" s="120"/>
      <c r="I38" s="120"/>
    </row>
    <row r="39" spans="1:9" x14ac:dyDescent="0.25">
      <c r="A39" s="120"/>
      <c r="B39" s="120"/>
      <c r="C39" s="120"/>
      <c r="D39" s="120"/>
      <c r="E39" s="120"/>
      <c r="F39" s="120"/>
      <c r="G39" s="120"/>
      <c r="H39" s="120"/>
      <c r="I39" s="120"/>
    </row>
    <row r="40" spans="1:9" x14ac:dyDescent="0.25">
      <c r="A40" s="120"/>
      <c r="B40" s="120"/>
      <c r="C40" s="120"/>
      <c r="D40" s="120"/>
      <c r="E40" s="120"/>
      <c r="F40" s="120"/>
      <c r="G40" s="120"/>
      <c r="H40" s="120"/>
      <c r="I40" s="120"/>
    </row>
    <row r="41" spans="1:9" x14ac:dyDescent="0.25">
      <c r="A41" s="120"/>
      <c r="B41" s="120"/>
      <c r="C41" s="120"/>
      <c r="D41" s="120"/>
      <c r="E41" s="120"/>
      <c r="F41" s="120"/>
      <c r="G41" s="120"/>
      <c r="H41" s="120"/>
      <c r="I41" s="120"/>
    </row>
    <row r="42" spans="1:9" x14ac:dyDescent="0.25">
      <c r="A42" s="120"/>
      <c r="B42" s="120"/>
      <c r="C42" s="120"/>
      <c r="D42" s="120"/>
      <c r="E42" s="120"/>
      <c r="F42" s="120"/>
      <c r="G42" s="120"/>
      <c r="H42" s="120"/>
      <c r="I42" s="120"/>
    </row>
    <row r="43" spans="1:9" x14ac:dyDescent="0.25">
      <c r="A43" s="120"/>
      <c r="B43" s="120"/>
      <c r="C43" s="120"/>
      <c r="D43" s="120"/>
      <c r="E43" s="120"/>
      <c r="F43" s="120"/>
      <c r="G43" s="120"/>
      <c r="H43" s="120"/>
      <c r="I43" s="120"/>
    </row>
  </sheetData>
  <customSheetViews>
    <customSheetView guid="{13344BD5-8CEB-4C4A-AAD5-26D1EACF8C2B}" showGridLines="0" fitToPage="1">
      <selection activeCell="B9" sqref="B9:J9"/>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mergeCells count="12">
    <mergeCell ref="E2:J2"/>
    <mergeCell ref="E3:J3"/>
    <mergeCell ref="A27:I27"/>
    <mergeCell ref="A8:I8"/>
    <mergeCell ref="A14:I14"/>
    <mergeCell ref="A16:I16"/>
    <mergeCell ref="A22:I23"/>
    <mergeCell ref="A6:E6"/>
    <mergeCell ref="A20:I21"/>
    <mergeCell ref="A25:I26"/>
    <mergeCell ref="A10:I10"/>
    <mergeCell ref="A18:I19"/>
  </mergeCells>
  <printOptions horizontalCentered="1"/>
  <pageMargins left="0.78740157480314965" right="0.59055118110236227" top="1.5354330708661419" bottom="0.94488188976377963" header="0.31496062992125984" footer="0.70866141732283472"/>
  <pageSetup paperSize="9" scale="74" fitToHeight="0" orientation="portrait" r:id="rId2"/>
  <headerFooter>
    <oddHeader>&amp;L&amp;G&amp;R&amp;"-,Bold"&amp;14
KMU- BEIHILFEN FÜR
 DIE TEILNAHME AN
  NATIONALEN MESSEN</oddHeader>
    <oddFooter xml:space="preserve">&amp;L&amp;8v1,0 - 20181009&amp;C&amp;10&amp;A&amp;R&amp;10&amp;P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7"/>
  <sheetViews>
    <sheetView showGridLines="0" view="pageLayout" zoomScaleNormal="100" workbookViewId="0">
      <selection activeCell="C1" sqref="C1"/>
    </sheetView>
  </sheetViews>
  <sheetFormatPr defaultColWidth="9.140625" defaultRowHeight="15" x14ac:dyDescent="0.25"/>
  <cols>
    <col min="1" max="1" width="21.42578125" style="15" bestFit="1" customWidth="1"/>
    <col min="2" max="2" width="25.5703125" style="15" customWidth="1"/>
    <col min="3" max="3" width="49.5703125" style="15" bestFit="1" customWidth="1"/>
    <col min="4" max="16384" width="9.140625" style="15"/>
  </cols>
  <sheetData>
    <row r="2" spans="1:1" x14ac:dyDescent="0.25">
      <c r="A2" s="15" t="s">
        <v>286</v>
      </c>
    </row>
    <row r="28" spans="1:3" ht="15.75" thickBot="1" x14ac:dyDescent="0.3">
      <c r="A28" s="15" t="s">
        <v>287</v>
      </c>
    </row>
    <row r="29" spans="1:3" ht="54" thickBot="1" x14ac:dyDescent="0.3">
      <c r="A29" s="62" t="s">
        <v>288</v>
      </c>
      <c r="B29" s="63" t="s">
        <v>289</v>
      </c>
      <c r="C29" s="62" t="s">
        <v>290</v>
      </c>
    </row>
    <row r="30" spans="1:3" ht="15.75" thickBot="1" x14ac:dyDescent="0.3">
      <c r="A30" s="64" t="s">
        <v>291</v>
      </c>
      <c r="B30" s="65">
        <v>1</v>
      </c>
      <c r="C30" s="64" t="s">
        <v>292</v>
      </c>
    </row>
    <row r="31" spans="1:3" ht="15.75" thickBot="1" x14ac:dyDescent="0.3">
      <c r="A31" s="64" t="s">
        <v>293</v>
      </c>
      <c r="B31" s="65">
        <v>0</v>
      </c>
      <c r="C31" s="64" t="s">
        <v>294</v>
      </c>
    </row>
    <row r="32" spans="1:3" ht="15.75" thickBot="1" x14ac:dyDescent="0.3">
      <c r="A32" s="64" t="s">
        <v>295</v>
      </c>
      <c r="B32" s="65">
        <v>1</v>
      </c>
      <c r="C32" s="64" t="s">
        <v>296</v>
      </c>
    </row>
    <row r="33" spans="1:3" ht="15.75" thickBot="1" x14ac:dyDescent="0.3">
      <c r="A33" s="66" t="s">
        <v>297</v>
      </c>
      <c r="B33" s="65">
        <v>0</v>
      </c>
      <c r="C33" s="64" t="s">
        <v>294</v>
      </c>
    </row>
    <row r="34" spans="1:3" ht="15.75" thickBot="1" x14ac:dyDescent="0.3">
      <c r="A34" s="66" t="s">
        <v>298</v>
      </c>
      <c r="B34" s="65">
        <v>1</v>
      </c>
      <c r="C34" s="64" t="s">
        <v>299</v>
      </c>
    </row>
    <row r="35" spans="1:3" ht="15.75" thickBot="1" x14ac:dyDescent="0.3">
      <c r="A35" s="66" t="s">
        <v>300</v>
      </c>
      <c r="B35" s="65">
        <v>1</v>
      </c>
      <c r="C35" s="64" t="s">
        <v>301</v>
      </c>
    </row>
    <row r="36" spans="1:3" ht="15.75" thickBot="1" x14ac:dyDescent="0.3">
      <c r="A36" s="64" t="s">
        <v>302</v>
      </c>
      <c r="B36" s="65">
        <v>0</v>
      </c>
      <c r="C36" s="64" t="s">
        <v>303</v>
      </c>
    </row>
    <row r="37" spans="1:3" ht="15.75" thickBot="1" x14ac:dyDescent="0.3">
      <c r="A37" s="64" t="s">
        <v>304</v>
      </c>
      <c r="B37" s="65">
        <v>0.4</v>
      </c>
      <c r="C37" s="64" t="s">
        <v>305</v>
      </c>
    </row>
  </sheetData>
  <customSheetViews>
    <customSheetView guid="{13344BD5-8CEB-4C4A-AAD5-26D1EACF8C2B}" showGridLines="0" fitToPage="1" topLeftCell="D1">
      <selection activeCell="H27" sqref="H27"/>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printOptions horizontalCentered="1"/>
  <pageMargins left="0.78740157480314965" right="0.59055118110236227" top="1.5354330708661419" bottom="0.94488188976377963" header="0.31496062992125984" footer="0.70866141732283472"/>
  <pageSetup paperSize="9" scale="82" fitToHeight="0" orientation="portrait" r:id="rId2"/>
  <headerFooter>
    <oddHeader>&amp;L&amp;G&amp;R&amp;"-,Bold"&amp;14
KMU- BEIHILFEN FÜR
 DIE TEILNAHME AN
  NATIONALEN MESSEN</oddHeader>
    <oddFooter xml:space="preserve">&amp;L&amp;8v1,0- 20181009&amp;C&amp;10&amp;A&amp;R&amp;10&amp;P     </oddFooter>
  </headerFooter>
  <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5" x14ac:dyDescent="0.25"/>
  <sheetData/>
  <customSheetViews>
    <customSheetView guid="{13344BD5-8CEB-4C4A-AAD5-26D1EACF8C2B}" state="hidden">
      <selection activeCell="N20" sqref="N2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8" shapeId="10241" r:id="rId5">
          <objectPr defaultSize="0" r:id="rId6">
            <anchor moveWithCells="1">
              <from>
                <xdr:col>0</xdr:col>
                <xdr:colOff>0</xdr:colOff>
                <xdr:row>3</xdr:row>
                <xdr:rowOff>104775</xdr:rowOff>
              </from>
              <to>
                <xdr:col>10</xdr:col>
                <xdr:colOff>314325</xdr:colOff>
                <xdr:row>48</xdr:row>
                <xdr:rowOff>114300</xdr:rowOff>
              </to>
            </anchor>
          </objectPr>
        </oleObject>
      </mc:Choice>
      <mc:Fallback>
        <oleObject progId="Word.Document.8" shapeId="1024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4"/>
  <sheetViews>
    <sheetView showGridLines="0" view="pageLayout" zoomScaleNormal="100" workbookViewId="0">
      <selection activeCell="H29" sqref="H29"/>
    </sheetView>
  </sheetViews>
  <sheetFormatPr defaultRowHeight="15" x14ac:dyDescent="0.25"/>
  <cols>
    <col min="1" max="1" width="4.85546875" style="76" customWidth="1"/>
    <col min="2" max="2" width="12.28515625" customWidth="1"/>
    <col min="3" max="3" width="9.28515625" customWidth="1"/>
    <col min="5" max="5" width="12" customWidth="1"/>
    <col min="6" max="6" width="16.140625" customWidth="1"/>
    <col min="7" max="7" width="19.5703125" customWidth="1"/>
    <col min="9" max="9" width="6.85546875" hidden="1" customWidth="1"/>
  </cols>
  <sheetData>
    <row r="1" spans="1:9" ht="27.75" customHeight="1" x14ac:dyDescent="0.25">
      <c r="A1" s="249" t="s">
        <v>11</v>
      </c>
      <c r="B1" s="250"/>
      <c r="C1" s="250"/>
      <c r="D1" s="250"/>
      <c r="E1" s="250"/>
      <c r="F1" s="250"/>
      <c r="G1" s="250"/>
      <c r="H1" s="250"/>
      <c r="I1" s="250"/>
    </row>
    <row r="2" spans="1:9" ht="14.45" customHeight="1" x14ac:dyDescent="0.25">
      <c r="A2" s="205"/>
      <c r="B2" s="87"/>
      <c r="C2" s="87"/>
      <c r="D2" s="87"/>
      <c r="E2" s="87"/>
      <c r="F2" s="87"/>
      <c r="G2" s="87"/>
      <c r="H2" s="87"/>
      <c r="I2" s="87"/>
    </row>
    <row r="3" spans="1:9" ht="23.1" customHeight="1" x14ac:dyDescent="0.35">
      <c r="A3" s="252" t="s">
        <v>12</v>
      </c>
      <c r="B3" s="253"/>
      <c r="C3" s="253"/>
      <c r="D3" s="253"/>
      <c r="E3" s="253"/>
      <c r="F3" s="253"/>
      <c r="G3" s="253"/>
      <c r="H3" s="253"/>
      <c r="I3" s="253"/>
    </row>
    <row r="4" spans="1:9" ht="14.45" customHeight="1" x14ac:dyDescent="0.25">
      <c r="A4" s="255" t="s">
        <v>7</v>
      </c>
      <c r="B4" s="256"/>
      <c r="C4" s="256"/>
      <c r="D4" s="256"/>
      <c r="E4" s="256"/>
      <c r="F4" s="256"/>
      <c r="G4" s="256"/>
      <c r="H4" s="256"/>
      <c r="I4" s="256"/>
    </row>
    <row r="5" spans="1:9" ht="12.95" customHeight="1" x14ac:dyDescent="0.25">
      <c r="A5" s="256"/>
      <c r="B5" s="256"/>
      <c r="C5" s="256"/>
      <c r="D5" s="256"/>
      <c r="E5" s="256"/>
      <c r="F5" s="256"/>
      <c r="G5" s="256"/>
      <c r="H5" s="256"/>
      <c r="I5" s="256"/>
    </row>
    <row r="6" spans="1:9" ht="45.75" customHeight="1" x14ac:dyDescent="0.25">
      <c r="A6" s="256"/>
      <c r="B6" s="256"/>
      <c r="C6" s="256"/>
      <c r="D6" s="256"/>
      <c r="E6" s="256"/>
      <c r="F6" s="256"/>
      <c r="G6" s="256"/>
      <c r="H6" s="256"/>
      <c r="I6" s="256"/>
    </row>
    <row r="7" spans="1:9" ht="13.5" customHeight="1" x14ac:dyDescent="0.25">
      <c r="A7" s="205"/>
      <c r="B7" s="87"/>
      <c r="C7" s="87"/>
      <c r="D7" s="87"/>
      <c r="E7" s="87"/>
      <c r="F7" s="87"/>
      <c r="G7" s="87"/>
      <c r="H7" s="87"/>
      <c r="I7" s="87"/>
    </row>
    <row r="8" spans="1:9" ht="33.950000000000003" customHeight="1" x14ac:dyDescent="0.25">
      <c r="A8" s="254" t="s">
        <v>309</v>
      </c>
      <c r="B8" s="254"/>
      <c r="C8" s="254"/>
      <c r="D8" s="254"/>
      <c r="E8" s="254"/>
      <c r="F8" s="254"/>
      <c r="G8" s="254"/>
      <c r="H8" s="254"/>
      <c r="I8" s="254"/>
    </row>
    <row r="9" spans="1:9" ht="14.45" customHeight="1" x14ac:dyDescent="0.25">
      <c r="A9" s="205"/>
      <c r="B9" s="87"/>
      <c r="C9" s="87"/>
      <c r="D9" s="87"/>
      <c r="E9" s="87"/>
      <c r="F9" s="87"/>
      <c r="G9" s="87"/>
      <c r="H9" s="87"/>
      <c r="I9" s="87"/>
    </row>
    <row r="10" spans="1:9" s="75" customFormat="1" ht="32.25" customHeight="1" x14ac:dyDescent="0.25">
      <c r="A10" s="215" t="s">
        <v>13</v>
      </c>
      <c r="B10" s="93"/>
      <c r="C10" s="257"/>
      <c r="D10" s="258"/>
      <c r="E10" s="258"/>
      <c r="F10" s="259"/>
      <c r="G10" s="251" t="s">
        <v>14</v>
      </c>
      <c r="H10" s="251"/>
      <c r="I10" s="251"/>
    </row>
    <row r="11" spans="1:9" s="7" customFormat="1" ht="14.45" customHeight="1" x14ac:dyDescent="0.25">
      <c r="A11" s="272" t="s">
        <v>15</v>
      </c>
      <c r="B11" s="272"/>
      <c r="C11" s="272"/>
      <c r="D11" s="272"/>
      <c r="E11" s="272"/>
      <c r="F11" s="272"/>
      <c r="G11" s="272"/>
      <c r="H11" s="272"/>
      <c r="I11" s="272"/>
    </row>
    <row r="12" spans="1:9" x14ac:dyDescent="0.25">
      <c r="A12" s="205"/>
      <c r="B12" s="87"/>
      <c r="C12" s="87"/>
      <c r="D12" s="87"/>
      <c r="E12" s="87"/>
      <c r="F12" s="87"/>
      <c r="G12" s="87"/>
      <c r="H12" s="87"/>
      <c r="I12" s="87"/>
    </row>
    <row r="13" spans="1:9" ht="15" customHeight="1" x14ac:dyDescent="0.25">
      <c r="A13" s="216" t="s">
        <v>16</v>
      </c>
      <c r="B13" s="87"/>
      <c r="C13" s="87"/>
      <c r="D13" s="87"/>
      <c r="E13" s="87"/>
      <c r="F13" s="283"/>
      <c r="G13" s="284" t="s">
        <v>17</v>
      </c>
      <c r="H13" s="87"/>
      <c r="I13" s="87"/>
    </row>
    <row r="14" spans="1:9" x14ac:dyDescent="0.25">
      <c r="A14" s="205"/>
      <c r="B14" s="87"/>
      <c r="C14" s="87"/>
      <c r="D14" s="87"/>
      <c r="E14" s="87"/>
      <c r="F14" s="206"/>
      <c r="G14" s="87"/>
      <c r="H14" s="87"/>
      <c r="I14" s="87"/>
    </row>
    <row r="15" spans="1:9" s="15" customFormat="1" x14ac:dyDescent="0.25">
      <c r="A15" s="217" t="s">
        <v>18</v>
      </c>
      <c r="B15" s="87"/>
      <c r="C15" s="87"/>
      <c r="D15" s="87"/>
      <c r="E15" s="87"/>
      <c r="F15" s="283"/>
      <c r="G15" s="284" t="s">
        <v>17</v>
      </c>
      <c r="H15" s="87"/>
      <c r="I15" s="87"/>
    </row>
    <row r="16" spans="1:9" x14ac:dyDescent="0.25">
      <c r="A16" s="205"/>
      <c r="B16" s="87"/>
      <c r="C16" s="87"/>
      <c r="D16" s="87"/>
      <c r="E16" s="87"/>
      <c r="F16" s="206"/>
      <c r="G16" s="87"/>
      <c r="H16" s="87"/>
      <c r="I16" s="87"/>
    </row>
    <row r="17" spans="1:10" s="15" customFormat="1" ht="28.35" customHeight="1" x14ac:dyDescent="0.25">
      <c r="A17" s="275" t="s">
        <v>19</v>
      </c>
      <c r="B17" s="275"/>
      <c r="C17" s="275"/>
      <c r="D17" s="275"/>
      <c r="E17" s="275"/>
      <c r="F17" s="277"/>
      <c r="G17" s="278"/>
      <c r="H17" s="87"/>
      <c r="I17" s="87"/>
    </row>
    <row r="18" spans="1:10" s="15" customFormat="1" x14ac:dyDescent="0.25">
      <c r="A18" s="212"/>
      <c r="B18" s="87"/>
      <c r="C18" s="87"/>
      <c r="D18" s="87"/>
      <c r="E18" s="87"/>
      <c r="F18" s="207"/>
      <c r="G18" s="87"/>
      <c r="H18" s="87"/>
      <c r="I18" s="87"/>
    </row>
    <row r="19" spans="1:10" s="15" customFormat="1" ht="30" customHeight="1" x14ac:dyDescent="0.25">
      <c r="A19" s="205" t="s">
        <v>20</v>
      </c>
      <c r="B19" s="87"/>
      <c r="C19" s="87"/>
      <c r="D19" s="279"/>
      <c r="E19" s="280"/>
      <c r="F19" s="281"/>
      <c r="G19" s="282"/>
      <c r="H19" s="220"/>
      <c r="I19" s="221"/>
      <c r="J19" s="221"/>
    </row>
    <row r="20" spans="1:10" x14ac:dyDescent="0.25">
      <c r="A20" s="205"/>
      <c r="B20" s="87"/>
      <c r="C20" s="87"/>
      <c r="D20" s="87"/>
      <c r="E20" s="87"/>
      <c r="F20" s="87"/>
      <c r="G20" s="87"/>
      <c r="H20" s="87"/>
      <c r="I20" s="87"/>
    </row>
    <row r="21" spans="1:10" x14ac:dyDescent="0.25">
      <c r="A21" s="275" t="s">
        <v>21</v>
      </c>
      <c r="B21" s="276"/>
      <c r="C21" s="276"/>
      <c r="D21" s="276"/>
      <c r="E21" s="87"/>
      <c r="F21" s="283"/>
      <c r="G21" s="284"/>
      <c r="H21" s="87"/>
      <c r="I21" s="87"/>
    </row>
    <row r="22" spans="1:10" s="15" customFormat="1" x14ac:dyDescent="0.25">
      <c r="A22" s="201"/>
      <c r="B22" s="205"/>
      <c r="C22" s="205"/>
      <c r="D22" s="205"/>
      <c r="E22" s="87"/>
      <c r="F22" s="208"/>
      <c r="G22" s="87"/>
      <c r="H22" s="87"/>
      <c r="I22" s="87"/>
    </row>
    <row r="23" spans="1:10" x14ac:dyDescent="0.25">
      <c r="A23" s="205" t="s">
        <v>22</v>
      </c>
      <c r="B23" s="87"/>
      <c r="C23" s="87"/>
      <c r="D23" s="87"/>
      <c r="E23" s="87"/>
      <c r="F23" s="283"/>
      <c r="G23" s="284"/>
      <c r="H23" s="87"/>
      <c r="I23" s="87"/>
    </row>
    <row r="24" spans="1:10" s="15" customFormat="1" x14ac:dyDescent="0.25">
      <c r="A24" s="205"/>
      <c r="B24" s="87"/>
      <c r="C24" s="87"/>
      <c r="D24" s="87"/>
      <c r="E24" s="208"/>
      <c r="F24" s="146"/>
      <c r="G24" s="87"/>
      <c r="H24" s="87"/>
      <c r="I24" s="87"/>
    </row>
    <row r="25" spans="1:10" s="15" customFormat="1" x14ac:dyDescent="0.25">
      <c r="A25" s="205" t="s">
        <v>23</v>
      </c>
      <c r="B25" s="87"/>
      <c r="C25" s="87"/>
      <c r="D25" s="87"/>
      <c r="E25" s="214"/>
      <c r="F25" s="273"/>
      <c r="G25" s="274"/>
      <c r="H25" s="222"/>
      <c r="I25" s="223"/>
      <c r="J25" s="223"/>
    </row>
    <row r="26" spans="1:10" x14ac:dyDescent="0.25">
      <c r="A26" s="205"/>
      <c r="B26" s="87"/>
      <c r="C26" s="87"/>
      <c r="D26" s="87"/>
      <c r="E26" s="205"/>
      <c r="F26" s="205"/>
      <c r="G26" s="205"/>
      <c r="H26" s="205"/>
      <c r="I26" s="87"/>
    </row>
    <row r="27" spans="1:10" x14ac:dyDescent="0.25">
      <c r="A27" s="237" t="s">
        <v>312</v>
      </c>
      <c r="B27" s="15"/>
      <c r="C27" s="15"/>
      <c r="D27" s="15"/>
      <c r="E27" s="238"/>
      <c r="F27" s="260"/>
      <c r="G27" s="261"/>
      <c r="H27" s="87"/>
      <c r="I27" s="87"/>
    </row>
    <row r="28" spans="1:10" x14ac:dyDescent="0.25">
      <c r="A28" s="237"/>
      <c r="B28" s="15"/>
      <c r="C28" s="15"/>
      <c r="D28" s="15"/>
      <c r="E28" s="239"/>
      <c r="F28" s="239"/>
      <c r="G28" s="239"/>
    </row>
    <row r="29" spans="1:10" x14ac:dyDescent="0.25">
      <c r="A29" s="237" t="s">
        <v>313</v>
      </c>
      <c r="B29" s="15"/>
      <c r="C29" s="15"/>
      <c r="D29" s="15"/>
      <c r="E29" s="238"/>
      <c r="F29" s="262"/>
      <c r="G29" s="263"/>
    </row>
    <row r="30" spans="1:10" x14ac:dyDescent="0.25">
      <c r="A30" s="237"/>
      <c r="B30" s="15"/>
      <c r="C30" s="15"/>
      <c r="D30" s="15"/>
      <c r="E30" s="238"/>
      <c r="F30" s="264"/>
      <c r="G30" s="265"/>
    </row>
    <row r="31" spans="1:10" x14ac:dyDescent="0.25">
      <c r="A31" s="237"/>
      <c r="B31" s="15"/>
      <c r="C31" s="15"/>
      <c r="D31" s="15"/>
      <c r="E31" s="239"/>
      <c r="F31" s="239"/>
      <c r="G31" s="239"/>
    </row>
    <row r="32" spans="1:10" x14ac:dyDescent="0.25">
      <c r="A32" s="237" t="s">
        <v>314</v>
      </c>
      <c r="B32" s="15"/>
      <c r="C32" s="15"/>
      <c r="D32" s="15"/>
      <c r="E32" s="240"/>
      <c r="F32" s="266"/>
      <c r="G32" s="267"/>
    </row>
    <row r="33" spans="1:7" x14ac:dyDescent="0.25">
      <c r="A33" s="15"/>
      <c r="B33" s="15"/>
      <c r="C33" s="15"/>
      <c r="D33" s="15"/>
      <c r="E33" s="240"/>
      <c r="F33" s="268"/>
      <c r="G33" s="269"/>
    </row>
    <row r="34" spans="1:7" x14ac:dyDescent="0.25">
      <c r="A34" s="15"/>
      <c r="B34" s="15"/>
      <c r="C34" s="15"/>
      <c r="D34" s="15"/>
      <c r="E34" s="240"/>
      <c r="F34" s="270"/>
      <c r="G34" s="271"/>
    </row>
  </sheetData>
  <protectedRanges>
    <protectedRange algorithmName="SHA-512" hashValue="g3IaF7NNu4lg1dI3r729AElP6xTuZEsL0BCiwiON6i/csuP+1dmTzJo/vR+kTkcz2MNGiABqvPN7AcG4y+5cLw==" saltValue="baQClskUwZ5KLCKsm2nB0g==" spinCount="100000" sqref="A4" name="email link 2"/>
  </protectedRanges>
  <customSheetViews>
    <customSheetView guid="{13344BD5-8CEB-4C4A-AAD5-26D1EACF8C2B}" showGridLines="0" fitToPage="1">
      <selection activeCell="D10" sqref="D10:G10"/>
      <pageMargins left="0.70866141732283472" right="0.70866141732283472" top="1.5354330708661419" bottom="0.74803149606299213" header="0.31496062992125984" footer="0.31496062992125984"/>
      <printOptions horizontalCentered="1"/>
      <pageSetup paperSize="9" orientation="portrait" r:id="rId1"/>
      <headerFooter>
        <oddHeader>&amp;C&amp;G</oddHeader>
        <oddFooter>&amp;R&amp;P</oddFooter>
      </headerFooter>
    </customSheetView>
  </customSheetViews>
  <mergeCells count="20">
    <mergeCell ref="F27:G27"/>
    <mergeCell ref="F29:G30"/>
    <mergeCell ref="F32:G34"/>
    <mergeCell ref="A11:I11"/>
    <mergeCell ref="F25:G25"/>
    <mergeCell ref="A21:D21"/>
    <mergeCell ref="A17:E17"/>
    <mergeCell ref="F17:G17"/>
    <mergeCell ref="D19:E19"/>
    <mergeCell ref="F19:G19"/>
    <mergeCell ref="F21:G21"/>
    <mergeCell ref="F23:G23"/>
    <mergeCell ref="F13:G13"/>
    <mergeCell ref="F15:G15"/>
    <mergeCell ref="A1:I1"/>
    <mergeCell ref="G10:I10"/>
    <mergeCell ref="A3:I3"/>
    <mergeCell ref="A8:I8"/>
    <mergeCell ref="A4:I6"/>
    <mergeCell ref="C10:F10"/>
  </mergeCells>
  <hyperlinks>
    <hyperlink ref="A4:I6" r:id="rId2" display="mailto:pme@eco.etat.lu"/>
  </hyperlinks>
  <printOptions horizontalCentered="1"/>
  <pageMargins left="0.78740157480314965" right="0.59055118110236227" top="1.5354330708661419" bottom="0.94488188976377963" header="0.31496062992125984" footer="0.70866141732283472"/>
  <pageSetup paperSize="9" scale="95" fitToHeight="0" orientation="portrait" r:id="rId3"/>
  <headerFooter>
    <oddHeader>&amp;L&amp;G&amp;R&amp;"-,Bold"&amp;14
KMU- BEIHILFEN FÜR
 DIE TEILNAHME AN
  NATIONALEN MESSEN</oddHeader>
    <oddFooter xml:space="preserve">&amp;L&amp;8v1.0. 20181009&amp;C&amp;10&amp;A&amp;R&amp;10&amp;P     </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8"/>
  <sheetViews>
    <sheetView showGridLines="0" view="pageLayout" zoomScale="64" zoomScaleNormal="100" zoomScalePageLayoutView="64" workbookViewId="0">
      <selection activeCell="D6" sqref="D6:E6"/>
    </sheetView>
  </sheetViews>
  <sheetFormatPr defaultRowHeight="15" x14ac:dyDescent="0.25"/>
  <cols>
    <col min="1" max="1" width="0.140625" customWidth="1"/>
    <col min="2" max="2" width="30.85546875" customWidth="1"/>
    <col min="3" max="3" width="29.85546875" customWidth="1"/>
    <col min="4" max="4" width="25.85546875" customWidth="1"/>
    <col min="5" max="5" width="27.140625" customWidth="1"/>
    <col min="6" max="6" width="20.140625" customWidth="1"/>
    <col min="7" max="8" width="13" customWidth="1"/>
    <col min="9" max="9" width="18.5703125" customWidth="1"/>
  </cols>
  <sheetData>
    <row r="1" spans="1:9" ht="24" customHeight="1" x14ac:dyDescent="0.35">
      <c r="A1" s="87"/>
      <c r="B1" s="309" t="s">
        <v>24</v>
      </c>
      <c r="C1" s="309"/>
      <c r="D1" s="309"/>
      <c r="E1" s="309"/>
    </row>
    <row r="2" spans="1:9" s="15" customFormat="1" ht="24" customHeight="1" x14ac:dyDescent="0.35">
      <c r="A2" s="87"/>
      <c r="B2" s="126"/>
      <c r="C2" s="126"/>
      <c r="D2" s="126"/>
      <c r="E2" s="126"/>
    </row>
    <row r="3" spans="1:9" s="70" customFormat="1" ht="21" customHeight="1" x14ac:dyDescent="0.25">
      <c r="A3" s="103"/>
      <c r="B3" s="104" t="s">
        <v>25</v>
      </c>
      <c r="C3" s="105"/>
      <c r="D3" s="105"/>
      <c r="E3" s="105"/>
    </row>
    <row r="4" spans="1:9" s="15" customFormat="1" ht="13.5" customHeight="1" thickBot="1" x14ac:dyDescent="0.3">
      <c r="A4" s="87"/>
      <c r="B4" s="87"/>
      <c r="C4" s="87"/>
      <c r="D4" s="87"/>
      <c r="E4" s="87"/>
    </row>
    <row r="5" spans="1:9" s="15" customFormat="1" ht="28.5" customHeight="1" thickTop="1" thickBot="1" x14ac:dyDescent="0.3">
      <c r="A5" s="87"/>
      <c r="B5" s="317" t="s">
        <v>26</v>
      </c>
      <c r="C5" s="337"/>
      <c r="D5" s="318"/>
      <c r="E5" s="319"/>
    </row>
    <row r="6" spans="1:9" ht="21" customHeight="1" thickTop="1" x14ac:dyDescent="0.25">
      <c r="A6" s="87"/>
      <c r="B6" s="299" t="s">
        <v>27</v>
      </c>
      <c r="C6" s="300"/>
      <c r="D6" s="310" t="str">
        <f>+IF(ANTRAG!$C$10="","-",ANTRAG!$C$10)</f>
        <v>-</v>
      </c>
      <c r="E6" s="311"/>
      <c r="F6" s="285"/>
      <c r="G6" s="286"/>
      <c r="H6" s="15"/>
    </row>
    <row r="7" spans="1:9" ht="21" customHeight="1" x14ac:dyDescent="0.25">
      <c r="A7" s="87"/>
      <c r="B7" s="301" t="s">
        <v>28</v>
      </c>
      <c r="C7" s="302"/>
      <c r="D7" s="291"/>
      <c r="E7" s="292"/>
    </row>
    <row r="8" spans="1:9" s="15" customFormat="1" ht="21" customHeight="1" x14ac:dyDescent="0.25">
      <c r="A8" s="87"/>
      <c r="B8" s="106" t="s">
        <v>29</v>
      </c>
      <c r="C8" s="107"/>
      <c r="D8" s="122"/>
      <c r="E8" s="123"/>
    </row>
    <row r="9" spans="1:9" ht="21" customHeight="1" x14ac:dyDescent="0.25">
      <c r="A9" s="87"/>
      <c r="B9" s="303" t="s">
        <v>30</v>
      </c>
      <c r="C9" s="304"/>
      <c r="D9" s="291"/>
      <c r="E9" s="292"/>
    </row>
    <row r="10" spans="1:9" s="15" customFormat="1" ht="59.25" customHeight="1" x14ac:dyDescent="0.25">
      <c r="A10" s="87"/>
      <c r="B10" s="293" t="s">
        <v>31</v>
      </c>
      <c r="C10" s="294"/>
      <c r="D10" s="295"/>
      <c r="E10" s="296"/>
    </row>
    <row r="11" spans="1:9" ht="13.5" customHeight="1" x14ac:dyDescent="0.25">
      <c r="A11" s="87"/>
      <c r="B11" s="342" t="s">
        <v>32</v>
      </c>
      <c r="C11" s="343"/>
      <c r="D11" s="345" t="s">
        <v>33</v>
      </c>
      <c r="E11" s="287" t="s">
        <v>34</v>
      </c>
    </row>
    <row r="12" spans="1:9" ht="24" customHeight="1" x14ac:dyDescent="0.25">
      <c r="A12" s="87"/>
      <c r="B12" s="297" t="s">
        <v>35</v>
      </c>
      <c r="C12" s="298"/>
      <c r="D12" s="346"/>
      <c r="E12" s="288"/>
    </row>
    <row r="13" spans="1:9" ht="21" customHeight="1" x14ac:dyDescent="0.25">
      <c r="A13" s="87"/>
      <c r="B13" s="338" t="s">
        <v>36</v>
      </c>
      <c r="C13" s="339"/>
      <c r="D13" s="116" t="s">
        <v>33</v>
      </c>
      <c r="E13" s="117" t="s">
        <v>34</v>
      </c>
    </row>
    <row r="14" spans="1:9" ht="21" customHeight="1" x14ac:dyDescent="0.25">
      <c r="A14" s="87"/>
      <c r="B14" s="301" t="s">
        <v>37</v>
      </c>
      <c r="C14" s="302"/>
      <c r="D14" s="349"/>
      <c r="E14" s="350"/>
    </row>
    <row r="15" spans="1:9" ht="21" customHeight="1" x14ac:dyDescent="0.25">
      <c r="A15" s="87"/>
      <c r="B15" s="344" t="s">
        <v>38</v>
      </c>
      <c r="C15" s="302"/>
      <c r="D15" s="351"/>
      <c r="E15" s="352"/>
      <c r="G15" s="82"/>
      <c r="I15" s="82"/>
    </row>
    <row r="16" spans="1:9" s="15" customFormat="1" ht="21" customHeight="1" x14ac:dyDescent="0.25">
      <c r="A16" s="87"/>
      <c r="B16" s="340" t="s">
        <v>39</v>
      </c>
      <c r="C16" s="341"/>
      <c r="D16" s="125"/>
      <c r="E16" s="127"/>
      <c r="G16" s="82"/>
      <c r="I16" s="82"/>
    </row>
    <row r="17" spans="1:5" ht="21" customHeight="1" x14ac:dyDescent="0.25">
      <c r="A17" s="87"/>
      <c r="B17" s="108" t="s">
        <v>40</v>
      </c>
      <c r="C17" s="124" t="s">
        <v>41</v>
      </c>
      <c r="D17" s="116" t="s">
        <v>42</v>
      </c>
      <c r="E17" s="117"/>
    </row>
    <row r="18" spans="1:5" s="15" customFormat="1" ht="21" customHeight="1" x14ac:dyDescent="0.25">
      <c r="A18" s="87"/>
      <c r="B18" s="109"/>
      <c r="C18" s="124" t="s">
        <v>43</v>
      </c>
      <c r="D18" s="118"/>
      <c r="E18" s="119"/>
    </row>
    <row r="19" spans="1:5" ht="21" customHeight="1" thickBot="1" x14ac:dyDescent="0.3">
      <c r="A19" s="87"/>
      <c r="B19" s="110"/>
      <c r="C19" s="110"/>
      <c r="D19" s="110"/>
      <c r="E19" s="110"/>
    </row>
    <row r="20" spans="1:5" s="15" customFormat="1" ht="23.25" customHeight="1" thickTop="1" thickBot="1" x14ac:dyDescent="0.3">
      <c r="A20" s="87"/>
      <c r="B20" s="312" t="s">
        <v>44</v>
      </c>
      <c r="C20" s="313"/>
      <c r="D20" s="313"/>
      <c r="E20" s="314"/>
    </row>
    <row r="21" spans="1:5" s="15" customFormat="1" ht="30" customHeight="1" thickTop="1" x14ac:dyDescent="0.25">
      <c r="A21" s="87"/>
      <c r="B21" s="315" t="s">
        <v>45</v>
      </c>
      <c r="C21" s="300"/>
      <c r="D21" s="305"/>
      <c r="E21" s="306"/>
    </row>
    <row r="22" spans="1:5" ht="21" customHeight="1" x14ac:dyDescent="0.25">
      <c r="A22" s="87"/>
      <c r="B22" s="316" t="s">
        <v>46</v>
      </c>
      <c r="C22" s="302"/>
      <c r="D22" s="307"/>
      <c r="E22" s="308"/>
    </row>
    <row r="23" spans="1:5" ht="21" customHeight="1" x14ac:dyDescent="0.25">
      <c r="A23" s="87"/>
      <c r="B23" s="316" t="s">
        <v>47</v>
      </c>
      <c r="C23" s="302"/>
      <c r="D23" s="307"/>
      <c r="E23" s="308"/>
    </row>
    <row r="24" spans="1:5" ht="21" customHeight="1" thickBot="1" x14ac:dyDescent="0.3">
      <c r="A24" s="87"/>
      <c r="B24" s="289" t="s">
        <v>48</v>
      </c>
      <c r="C24" s="290"/>
      <c r="D24" s="347"/>
      <c r="E24" s="348"/>
    </row>
    <row r="25" spans="1:5" s="71" customFormat="1" ht="15.75" customHeight="1" thickTop="1" thickBot="1" x14ac:dyDescent="0.35">
      <c r="A25" s="111"/>
      <c r="B25" s="87"/>
      <c r="C25" s="87"/>
      <c r="D25" s="87"/>
      <c r="E25" s="87"/>
    </row>
    <row r="26" spans="1:5" s="15" customFormat="1" ht="22.5" customHeight="1" thickTop="1" x14ac:dyDescent="0.25">
      <c r="A26" s="87"/>
      <c r="B26" s="312" t="s">
        <v>49</v>
      </c>
      <c r="C26" s="313"/>
      <c r="D26" s="313"/>
      <c r="E26" s="314"/>
    </row>
    <row r="27" spans="1:5" ht="39.75" customHeight="1" x14ac:dyDescent="0.25">
      <c r="A27" s="87"/>
      <c r="B27" s="353" t="s">
        <v>306</v>
      </c>
      <c r="C27" s="354"/>
      <c r="D27" s="354"/>
      <c r="E27" s="355"/>
    </row>
    <row r="28" spans="1:5" s="15" customFormat="1" ht="48" customHeight="1" thickBot="1" x14ac:dyDescent="0.3">
      <c r="A28" s="87"/>
      <c r="B28" s="334" t="s">
        <v>50</v>
      </c>
      <c r="C28" s="335"/>
      <c r="D28" s="335"/>
      <c r="E28" s="336"/>
    </row>
    <row r="29" spans="1:5" s="15" customFormat="1" ht="16.5" customHeight="1" thickTop="1" x14ac:dyDescent="0.25">
      <c r="A29" s="87"/>
      <c r="B29" s="112"/>
      <c r="C29" s="113"/>
      <c r="D29" s="113"/>
      <c r="E29" s="114"/>
    </row>
    <row r="30" spans="1:5" s="15" customFormat="1" ht="25.5" customHeight="1" thickBot="1" x14ac:dyDescent="0.3">
      <c r="A30" s="87"/>
      <c r="B30" s="115" t="s">
        <v>51</v>
      </c>
      <c r="C30" s="105"/>
      <c r="D30" s="105"/>
      <c r="E30" s="105"/>
    </row>
    <row r="31" spans="1:5" s="15" customFormat="1" ht="56.45" customHeight="1" thickTop="1" thickBot="1" x14ac:dyDescent="0.3">
      <c r="A31" s="87"/>
      <c r="B31" s="317" t="s">
        <v>52</v>
      </c>
      <c r="C31" s="318"/>
      <c r="D31" s="318"/>
      <c r="E31" s="319"/>
    </row>
    <row r="32" spans="1:5" ht="22.35" customHeight="1" thickTop="1" x14ac:dyDescent="0.25">
      <c r="A32" s="87"/>
      <c r="B32" s="324" t="s">
        <v>53</v>
      </c>
      <c r="C32" s="325"/>
      <c r="D32" s="330"/>
      <c r="E32" s="331"/>
    </row>
    <row r="33" spans="1:6" ht="21" customHeight="1" x14ac:dyDescent="0.25">
      <c r="A33" s="87"/>
      <c r="B33" s="320" t="s">
        <v>54</v>
      </c>
      <c r="C33" s="321"/>
      <c r="D33" s="326"/>
      <c r="E33" s="327"/>
    </row>
    <row r="34" spans="1:6" s="15" customFormat="1" ht="21" customHeight="1" x14ac:dyDescent="0.25">
      <c r="A34" s="87"/>
      <c r="B34" s="320" t="s">
        <v>55</v>
      </c>
      <c r="C34" s="321"/>
      <c r="D34" s="328"/>
      <c r="E34" s="329"/>
    </row>
    <row r="35" spans="1:6" ht="21" customHeight="1" thickBot="1" x14ac:dyDescent="0.3">
      <c r="A35" s="87"/>
      <c r="B35" s="322" t="s">
        <v>56</v>
      </c>
      <c r="C35" s="323"/>
      <c r="D35" s="332">
        <f>SUM(D33:E34)</f>
        <v>0</v>
      </c>
      <c r="E35" s="333"/>
    </row>
    <row r="36" spans="1:6" ht="21" customHeight="1" thickTop="1" x14ac:dyDescent="0.25">
      <c r="A36" s="87"/>
      <c r="B36" s="87"/>
      <c r="C36" s="87"/>
      <c r="D36" s="87"/>
      <c r="E36" s="87"/>
    </row>
    <row r="37" spans="1:6" s="120" customFormat="1" ht="21" customHeight="1" x14ac:dyDescent="0.25">
      <c r="B37" s="138"/>
      <c r="C37" s="138"/>
      <c r="D37" s="110"/>
      <c r="E37" s="110"/>
      <c r="F37" s="121"/>
    </row>
    <row r="38" spans="1:6" s="120" customFormat="1" ht="21" customHeight="1" x14ac:dyDescent="0.25">
      <c r="B38" s="138"/>
      <c r="C38" s="138"/>
      <c r="D38" s="110"/>
      <c r="E38" s="110"/>
      <c r="F38" s="121"/>
    </row>
  </sheetData>
  <sheetProtection insertRows="0" deleteRows="0"/>
  <customSheetViews>
    <customSheetView guid="{13344BD5-8CEB-4C4A-AAD5-26D1EACF8C2B}" scale="70" showGridLines="0" fitToPage="1" printArea="1">
      <selection activeCell="D31" sqref="D31:E31"/>
      <pageMargins left="0" right="0" top="1.5354330708661419" bottom="0.74803149606299213" header="0.31496062992125984" footer="0.31496062992125984"/>
      <printOptions horizontalCentered="1"/>
      <pageSetup paperSize="9" scale="60" orientation="portrait" r:id="rId1"/>
      <headerFooter>
        <oddHeader>&amp;C&amp;G</oddHeader>
        <oddFooter>&amp;R&amp;P</oddFooter>
      </headerFooter>
    </customSheetView>
  </customSheetViews>
  <mergeCells count="42">
    <mergeCell ref="B28:E28"/>
    <mergeCell ref="B5:E5"/>
    <mergeCell ref="D7:E7"/>
    <mergeCell ref="B13:C13"/>
    <mergeCell ref="B14:C14"/>
    <mergeCell ref="B16:C16"/>
    <mergeCell ref="B11:C11"/>
    <mergeCell ref="B15:C15"/>
    <mergeCell ref="D11:D12"/>
    <mergeCell ref="B23:C23"/>
    <mergeCell ref="D24:E24"/>
    <mergeCell ref="D14:E14"/>
    <mergeCell ref="D15:E15"/>
    <mergeCell ref="B27:E27"/>
    <mergeCell ref="B31:E31"/>
    <mergeCell ref="B34:C34"/>
    <mergeCell ref="B35:C35"/>
    <mergeCell ref="B32:C32"/>
    <mergeCell ref="D33:E33"/>
    <mergeCell ref="D34:E34"/>
    <mergeCell ref="D32:E32"/>
    <mergeCell ref="B33:C33"/>
    <mergeCell ref="D35:E35"/>
    <mergeCell ref="B1:E1"/>
    <mergeCell ref="D6:E6"/>
    <mergeCell ref="B20:E20"/>
    <mergeCell ref="B26:E26"/>
    <mergeCell ref="B21:C21"/>
    <mergeCell ref="B22:C22"/>
    <mergeCell ref="F6:G6"/>
    <mergeCell ref="E11:E12"/>
    <mergeCell ref="B24:C24"/>
    <mergeCell ref="D9:E9"/>
    <mergeCell ref="B10:C10"/>
    <mergeCell ref="D10:E10"/>
    <mergeCell ref="B12:C12"/>
    <mergeCell ref="B6:C6"/>
    <mergeCell ref="B7:C7"/>
    <mergeCell ref="B9:C9"/>
    <mergeCell ref="D21:E21"/>
    <mergeCell ref="D22:E22"/>
    <mergeCell ref="D23:E23"/>
  </mergeCells>
  <printOptions horizontalCentered="1"/>
  <pageMargins left="0.78740157480314965" right="0.59055118110236227" top="1.5354330708661419" bottom="0.94488188976377963" header="0.31496062992125984" footer="0.70866141732283472"/>
  <pageSetup paperSize="9" scale="59" fitToHeight="0" orientation="portrait" r:id="rId2"/>
  <headerFooter>
    <oddHeader>&amp;L&amp;G&amp;R&amp;"-,Bold"&amp;14
KMU- BEIHILFEN FÜR
 DIE TEILNAHME AN
  NATIONALEN MESSEN</oddHeader>
    <oddFooter xml:space="preserve">&amp;L&amp;8v1.0. 20181009&amp;C&amp;10&amp;A&amp;R&amp;10&amp;P     </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4"/>
  <sheetViews>
    <sheetView showGridLines="0" zoomScaleNormal="100" workbookViewId="0">
      <selection activeCell="L20" sqref="L20"/>
    </sheetView>
  </sheetViews>
  <sheetFormatPr defaultColWidth="9.140625" defaultRowHeight="11.25" x14ac:dyDescent="0.2"/>
  <cols>
    <col min="1" max="1" width="4.140625" style="4" customWidth="1"/>
    <col min="2" max="2" width="24.85546875" style="4" customWidth="1"/>
    <col min="3" max="3" width="10.140625" style="4" customWidth="1"/>
    <col min="4" max="4" width="15.140625" style="4" customWidth="1"/>
    <col min="5" max="5" width="10.42578125" style="4" customWidth="1"/>
    <col min="6" max="7" width="16.42578125" style="4" customWidth="1"/>
    <col min="8" max="8" width="11.42578125" style="4" bestFit="1" customWidth="1"/>
    <col min="9" max="9" width="15.42578125" style="4" customWidth="1"/>
    <col min="10" max="11" width="17.42578125" style="4" customWidth="1"/>
    <col min="12" max="16384" width="9.140625" style="4"/>
  </cols>
  <sheetData>
    <row r="1" spans="1:11" ht="10.35" customHeight="1" x14ac:dyDescent="0.2">
      <c r="A1" s="96"/>
      <c r="B1" s="410" t="s">
        <v>57</v>
      </c>
      <c r="C1" s="410"/>
      <c r="D1" s="411" t="s">
        <v>58</v>
      </c>
      <c r="E1" s="411"/>
      <c r="F1" s="411"/>
      <c r="G1" s="97"/>
      <c r="H1" s="97"/>
      <c r="I1" s="97"/>
      <c r="J1" s="97"/>
      <c r="K1" s="97"/>
    </row>
    <row r="2" spans="1:11" ht="27.6" customHeight="1" x14ac:dyDescent="0.25">
      <c r="A2" s="96"/>
      <c r="B2" s="410"/>
      <c r="C2" s="410"/>
      <c r="D2" s="411" t="s">
        <v>59</v>
      </c>
      <c r="E2" s="411"/>
      <c r="F2" s="411" t="s">
        <v>60</v>
      </c>
      <c r="G2" s="275"/>
      <c r="H2" s="275"/>
      <c r="I2" s="275"/>
      <c r="J2" s="275"/>
      <c r="K2" s="275"/>
    </row>
    <row r="3" spans="1:11" ht="12.6" customHeight="1" thickBot="1" x14ac:dyDescent="0.25">
      <c r="A3" s="96"/>
      <c r="B3" s="129"/>
      <c r="C3" s="129"/>
      <c r="D3" s="130"/>
      <c r="E3" s="130"/>
      <c r="F3" s="131"/>
      <c r="G3" s="132"/>
      <c r="H3" s="132"/>
      <c r="I3" s="132"/>
      <c r="J3" s="132"/>
      <c r="K3" s="132"/>
    </row>
    <row r="4" spans="1:11" s="1" customFormat="1" ht="21.75" thickTop="1" x14ac:dyDescent="0.3">
      <c r="B4" s="200"/>
      <c r="C4" s="200"/>
      <c r="D4" s="200" t="s">
        <v>61</v>
      </c>
      <c r="E4" s="356" t="str">
        <f>+IF(ANTRAG!$C$10="","-",ANTRAG!$C$10)</f>
        <v>-</v>
      </c>
      <c r="F4" s="357"/>
      <c r="G4" s="357"/>
      <c r="H4" s="357"/>
      <c r="I4" s="357"/>
      <c r="J4" s="358"/>
    </row>
    <row r="5" spans="1:11" s="2" customFormat="1" ht="18" x14ac:dyDescent="0.25">
      <c r="A5" s="360" t="s">
        <v>62</v>
      </c>
      <c r="B5" s="360"/>
      <c r="C5" s="360"/>
      <c r="D5" s="360"/>
      <c r="E5" s="360"/>
      <c r="F5" s="360"/>
      <c r="G5" s="360"/>
      <c r="H5" s="360"/>
      <c r="I5" s="360"/>
      <c r="J5" s="360"/>
      <c r="K5" s="360"/>
    </row>
    <row r="6" spans="1:11" s="2" customFormat="1" ht="7.5" customHeight="1" x14ac:dyDescent="0.25">
      <c r="A6" s="98"/>
      <c r="B6" s="98"/>
      <c r="C6" s="98"/>
      <c r="D6" s="98"/>
      <c r="E6" s="98"/>
      <c r="F6" s="98"/>
      <c r="G6" s="98"/>
      <c r="H6" s="98"/>
      <c r="I6" s="98"/>
      <c r="J6" s="98"/>
      <c r="K6" s="98"/>
    </row>
    <row r="7" spans="1:11" s="69" customFormat="1" ht="18.75" x14ac:dyDescent="0.3">
      <c r="A7" s="361" t="s">
        <v>63</v>
      </c>
      <c r="B7" s="361"/>
      <c r="C7" s="361"/>
      <c r="D7" s="361"/>
      <c r="E7" s="361"/>
      <c r="F7" s="361"/>
      <c r="G7" s="361"/>
      <c r="H7" s="361"/>
      <c r="I7" s="361"/>
      <c r="J7" s="361"/>
      <c r="K7" s="361"/>
    </row>
    <row r="8" spans="1:11" s="2" customFormat="1" ht="7.5" customHeight="1" x14ac:dyDescent="0.25">
      <c r="A8" s="98"/>
      <c r="B8" s="98"/>
      <c r="C8" s="98"/>
      <c r="D8" s="98"/>
      <c r="E8" s="98"/>
      <c r="F8" s="98"/>
      <c r="G8" s="98"/>
      <c r="H8" s="98"/>
      <c r="I8" s="99"/>
      <c r="J8" s="98"/>
      <c r="K8" s="98"/>
    </row>
    <row r="9" spans="1:11" s="2" customFormat="1" ht="18" x14ac:dyDescent="0.25">
      <c r="A9" s="362" t="s">
        <v>64</v>
      </c>
      <c r="B9" s="362"/>
      <c r="C9" s="362"/>
      <c r="D9" s="362"/>
      <c r="E9" s="362"/>
      <c r="F9" s="362"/>
      <c r="G9" s="362"/>
      <c r="H9" s="362"/>
      <c r="I9" s="362"/>
      <c r="J9" s="362"/>
      <c r="K9" s="362"/>
    </row>
    <row r="10" spans="1:11" s="2" customFormat="1" ht="18.75" thickBot="1" x14ac:dyDescent="0.3">
      <c r="A10" s="99"/>
      <c r="B10" s="99"/>
      <c r="C10" s="99"/>
      <c r="D10" s="99"/>
      <c r="E10" s="99"/>
      <c r="F10" s="99"/>
      <c r="G10" s="99"/>
      <c r="H10" s="99"/>
      <c r="I10" s="99"/>
      <c r="J10" s="359" t="s">
        <v>65</v>
      </c>
      <c r="K10" s="359"/>
    </row>
    <row r="11" spans="1:11" s="24" customFormat="1" ht="60.75" thickBot="1" x14ac:dyDescent="0.3">
      <c r="A11" s="365" t="s">
        <v>66</v>
      </c>
      <c r="B11" s="366"/>
      <c r="C11" s="367"/>
      <c r="D11" s="134" t="s">
        <v>67</v>
      </c>
      <c r="E11" s="365" t="s">
        <v>68</v>
      </c>
      <c r="F11" s="366"/>
      <c r="G11" s="368"/>
      <c r="H11" s="365" t="s">
        <v>69</v>
      </c>
      <c r="I11" s="368"/>
      <c r="J11" s="369" t="s">
        <v>70</v>
      </c>
      <c r="K11" s="369"/>
    </row>
    <row r="12" spans="1:11" s="3" customFormat="1" ht="18.75" thickBot="1" x14ac:dyDescent="0.3">
      <c r="A12" s="370"/>
      <c r="B12" s="371"/>
      <c r="C12" s="372"/>
      <c r="D12" s="95"/>
      <c r="E12" s="373"/>
      <c r="F12" s="374"/>
      <c r="G12" s="375"/>
      <c r="H12" s="373"/>
      <c r="I12" s="375"/>
      <c r="J12" s="376"/>
      <c r="K12" s="376"/>
    </row>
    <row r="13" spans="1:11" ht="12.75" x14ac:dyDescent="0.2">
      <c r="A13" s="377"/>
      <c r="B13" s="377"/>
      <c r="C13" s="377"/>
      <c r="D13" s="377"/>
      <c r="E13" s="377"/>
      <c r="F13" s="377"/>
      <c r="G13" s="377"/>
      <c r="H13" s="377"/>
      <c r="I13" s="377"/>
      <c r="J13" s="377"/>
      <c r="K13" s="377"/>
    </row>
    <row r="14" spans="1:11" ht="12.75" x14ac:dyDescent="0.2">
      <c r="A14" s="378" t="s">
        <v>71</v>
      </c>
      <c r="B14" s="378"/>
      <c r="C14" s="378"/>
      <c r="D14" s="378"/>
      <c r="E14" s="378"/>
      <c r="F14" s="378"/>
      <c r="G14" s="378"/>
      <c r="H14" s="378"/>
      <c r="I14" s="378"/>
      <c r="J14" s="378"/>
      <c r="K14" s="378"/>
    </row>
    <row r="15" spans="1:11" ht="12.75" x14ac:dyDescent="0.2">
      <c r="A15" s="137"/>
      <c r="B15" s="137"/>
      <c r="C15" s="137"/>
      <c r="D15" s="137"/>
      <c r="E15" s="137"/>
      <c r="F15" s="137"/>
      <c r="G15" s="137"/>
      <c r="H15" s="137"/>
      <c r="I15" s="137"/>
      <c r="J15" s="137"/>
      <c r="K15" s="137"/>
    </row>
    <row r="16" spans="1:11" s="2" customFormat="1" ht="18" x14ac:dyDescent="0.25">
      <c r="A16" s="379" t="s">
        <v>72</v>
      </c>
      <c r="B16" s="379"/>
      <c r="C16" s="379"/>
      <c r="D16" s="379"/>
      <c r="E16" s="379"/>
      <c r="F16" s="379"/>
      <c r="G16" s="379"/>
      <c r="H16" s="379"/>
      <c r="I16" s="379"/>
      <c r="J16" s="379"/>
      <c r="K16" s="379"/>
    </row>
    <row r="17" spans="1:11" ht="13.5" thickBot="1" x14ac:dyDescent="0.25">
      <c r="A17" s="100"/>
      <c r="B17" s="100"/>
      <c r="C17" s="100"/>
      <c r="D17" s="100"/>
      <c r="E17" s="100"/>
      <c r="F17" s="100"/>
      <c r="G17" s="100"/>
      <c r="H17" s="100"/>
      <c r="I17" s="100"/>
      <c r="J17" s="380" t="s">
        <v>73</v>
      </c>
      <c r="K17" s="380"/>
    </row>
    <row r="18" spans="1:11" s="25" customFormat="1" ht="75.75" thickBot="1" x14ac:dyDescent="0.3">
      <c r="A18" s="135"/>
      <c r="B18" s="365" t="s">
        <v>74</v>
      </c>
      <c r="C18" s="367"/>
      <c r="D18" s="134" t="s">
        <v>67</v>
      </c>
      <c r="E18" s="135" t="s">
        <v>75</v>
      </c>
      <c r="F18" s="135" t="s">
        <v>69</v>
      </c>
      <c r="G18" s="135" t="s">
        <v>70</v>
      </c>
      <c r="H18" s="135" t="s">
        <v>76</v>
      </c>
      <c r="I18" s="135" t="s">
        <v>77</v>
      </c>
      <c r="J18" s="135" t="s">
        <v>78</v>
      </c>
      <c r="K18" s="135" t="s">
        <v>79</v>
      </c>
    </row>
    <row r="19" spans="1:11" s="5" customFormat="1" ht="18" customHeight="1" thickBot="1" x14ac:dyDescent="0.3">
      <c r="A19" s="153" t="s">
        <v>80</v>
      </c>
      <c r="B19" s="363"/>
      <c r="C19" s="364"/>
      <c r="D19" s="133"/>
      <c r="E19" s="78"/>
      <c r="F19" s="78"/>
      <c r="G19" s="78"/>
      <c r="H19" s="79"/>
      <c r="I19" s="73">
        <f>E19*H19/100</f>
        <v>0</v>
      </c>
      <c r="J19" s="73">
        <f>F19*H19/100</f>
        <v>0</v>
      </c>
      <c r="K19" s="74">
        <f>G19*H19/100</f>
        <v>0</v>
      </c>
    </row>
    <row r="20" spans="1:11" s="5" customFormat="1" ht="18" customHeight="1" thickBot="1" x14ac:dyDescent="0.3">
      <c r="A20" s="153" t="s">
        <v>81</v>
      </c>
      <c r="B20" s="363"/>
      <c r="C20" s="364"/>
      <c r="D20" s="133"/>
      <c r="E20" s="78"/>
      <c r="F20" s="78"/>
      <c r="G20" s="78"/>
      <c r="H20" s="79"/>
      <c r="I20" s="73">
        <f>E20*H20/100</f>
        <v>0</v>
      </c>
      <c r="J20" s="73">
        <f>F20*H20/100</f>
        <v>0</v>
      </c>
      <c r="K20" s="74">
        <f>G20*H20/100</f>
        <v>0</v>
      </c>
    </row>
    <row r="21" spans="1:11" s="5" customFormat="1" ht="18" customHeight="1" thickBot="1" x14ac:dyDescent="0.3">
      <c r="A21" s="153" t="s">
        <v>82</v>
      </c>
      <c r="B21" s="363"/>
      <c r="C21" s="364"/>
      <c r="D21" s="133"/>
      <c r="E21" s="78"/>
      <c r="F21" s="78"/>
      <c r="G21" s="78"/>
      <c r="H21" s="79"/>
      <c r="I21" s="73">
        <f>E21*H21/100</f>
        <v>0</v>
      </c>
      <c r="J21" s="73">
        <f>F21*H21/100</f>
        <v>0</v>
      </c>
      <c r="K21" s="74">
        <f>G21*H21/100</f>
        <v>0</v>
      </c>
    </row>
    <row r="22" spans="1:11" s="5" customFormat="1" ht="18" customHeight="1" thickBot="1" x14ac:dyDescent="0.3">
      <c r="A22" s="153" t="s">
        <v>83</v>
      </c>
      <c r="B22" s="363"/>
      <c r="C22" s="364"/>
      <c r="D22" s="133"/>
      <c r="E22" s="78"/>
      <c r="F22" s="78"/>
      <c r="G22" s="78"/>
      <c r="H22" s="79"/>
      <c r="I22" s="73">
        <f>E22*H22/100</f>
        <v>0</v>
      </c>
      <c r="J22" s="73">
        <f>F22*H22/100</f>
        <v>0</v>
      </c>
      <c r="K22" s="74">
        <f>G22*H22/100</f>
        <v>0</v>
      </c>
    </row>
    <row r="23" spans="1:11" s="5" customFormat="1" ht="18" customHeight="1" thickBot="1" x14ac:dyDescent="0.3">
      <c r="A23" s="153" t="s">
        <v>84</v>
      </c>
      <c r="B23" s="383"/>
      <c r="C23" s="384"/>
      <c r="D23" s="136"/>
      <c r="E23" s="78"/>
      <c r="F23" s="78"/>
      <c r="G23" s="78"/>
      <c r="H23" s="79"/>
      <c r="I23" s="73">
        <f>E23*H23/100</f>
        <v>0</v>
      </c>
      <c r="J23" s="73">
        <f>F23*H23/100</f>
        <v>0</v>
      </c>
      <c r="K23" s="74">
        <f>G23*H23/100</f>
        <v>0</v>
      </c>
    </row>
    <row r="24" spans="1:11" s="26" customFormat="1" ht="15" x14ac:dyDescent="0.25">
      <c r="A24" s="385"/>
      <c r="B24" s="387" t="s">
        <v>85</v>
      </c>
      <c r="C24" s="388"/>
      <c r="D24" s="388"/>
      <c r="E24" s="388"/>
      <c r="F24" s="388"/>
      <c r="G24" s="388"/>
      <c r="H24" s="389"/>
      <c r="I24" s="390">
        <f>SUM(I19:I23)</f>
        <v>0</v>
      </c>
      <c r="J24" s="390">
        <f>SUM(J19:J23)</f>
        <v>0</v>
      </c>
      <c r="K24" s="390">
        <f>SUM(K19:K23)</f>
        <v>0</v>
      </c>
    </row>
    <row r="25" spans="1:11" s="26" customFormat="1" ht="15.75" thickBot="1" x14ac:dyDescent="0.3">
      <c r="A25" s="386"/>
      <c r="B25" s="392" t="s">
        <v>86</v>
      </c>
      <c r="C25" s="393"/>
      <c r="D25" s="393"/>
      <c r="E25" s="393"/>
      <c r="F25" s="393"/>
      <c r="G25" s="393"/>
      <c r="H25" s="394"/>
      <c r="I25" s="391"/>
      <c r="J25" s="391"/>
      <c r="K25" s="391"/>
    </row>
    <row r="26" spans="1:11" ht="12.75" x14ac:dyDescent="0.2">
      <c r="A26" s="395"/>
      <c r="B26" s="395"/>
      <c r="C26" s="395"/>
      <c r="D26" s="395"/>
      <c r="E26" s="395"/>
      <c r="F26" s="395"/>
      <c r="G26" s="395"/>
      <c r="H26" s="395"/>
      <c r="I26" s="395"/>
      <c r="J26" s="395"/>
      <c r="K26" s="395"/>
    </row>
    <row r="27" spans="1:11" s="6" customFormat="1" ht="18" x14ac:dyDescent="0.25">
      <c r="A27" s="379" t="s">
        <v>87</v>
      </c>
      <c r="B27" s="379"/>
      <c r="C27" s="379"/>
      <c r="D27" s="379"/>
      <c r="E27" s="379"/>
      <c r="F27" s="379"/>
      <c r="G27" s="379"/>
      <c r="H27" s="379"/>
      <c r="I27" s="379"/>
      <c r="J27" s="379"/>
      <c r="K27" s="379"/>
    </row>
    <row r="28" spans="1:11" ht="13.5" thickBot="1" x14ac:dyDescent="0.25">
      <c r="A28" s="100"/>
      <c r="B28" s="100"/>
      <c r="C28" s="100"/>
      <c r="D28" s="100"/>
      <c r="E28" s="100"/>
      <c r="F28" s="100"/>
      <c r="G28" s="100"/>
      <c r="H28" s="100"/>
      <c r="I28" s="100"/>
      <c r="J28" s="380" t="s">
        <v>88</v>
      </c>
      <c r="K28" s="380"/>
    </row>
    <row r="29" spans="1:11" s="25" customFormat="1" ht="75.75" thickBot="1" x14ac:dyDescent="0.3">
      <c r="A29" s="135"/>
      <c r="B29" s="365" t="s">
        <v>74</v>
      </c>
      <c r="C29" s="367"/>
      <c r="D29" s="134" t="s">
        <v>67</v>
      </c>
      <c r="E29" s="135" t="s">
        <v>89</v>
      </c>
      <c r="F29" s="135" t="s">
        <v>69</v>
      </c>
      <c r="G29" s="135" t="s">
        <v>70</v>
      </c>
      <c r="H29" s="135" t="s">
        <v>76</v>
      </c>
      <c r="I29" s="135" t="s">
        <v>77</v>
      </c>
      <c r="J29" s="135" t="s">
        <v>78</v>
      </c>
      <c r="K29" s="135" t="s">
        <v>79</v>
      </c>
    </row>
    <row r="30" spans="1:11" s="5" customFormat="1" ht="18" customHeight="1" thickBot="1" x14ac:dyDescent="0.3">
      <c r="A30" s="153" t="s">
        <v>80</v>
      </c>
      <c r="B30" s="381"/>
      <c r="C30" s="382"/>
      <c r="D30" s="133"/>
      <c r="E30" s="78"/>
      <c r="F30" s="80"/>
      <c r="G30" s="80"/>
      <c r="H30" s="81"/>
      <c r="I30" s="18">
        <f t="shared" ref="I30:K34" si="0">E30</f>
        <v>0</v>
      </c>
      <c r="J30" s="18">
        <f>F30</f>
        <v>0</v>
      </c>
      <c r="K30" s="19">
        <f t="shared" si="0"/>
        <v>0</v>
      </c>
    </row>
    <row r="31" spans="1:11" s="5" customFormat="1" ht="18" customHeight="1" thickBot="1" x14ac:dyDescent="0.3">
      <c r="A31" s="153" t="s">
        <v>81</v>
      </c>
      <c r="B31" s="381"/>
      <c r="C31" s="382"/>
      <c r="D31" s="133"/>
      <c r="E31" s="78"/>
      <c r="F31" s="80"/>
      <c r="G31" s="80"/>
      <c r="H31" s="81"/>
      <c r="I31" s="18">
        <f t="shared" si="0"/>
        <v>0</v>
      </c>
      <c r="J31" s="18">
        <f>F31</f>
        <v>0</v>
      </c>
      <c r="K31" s="19">
        <f t="shared" si="0"/>
        <v>0</v>
      </c>
    </row>
    <row r="32" spans="1:11" s="5" customFormat="1" ht="18" customHeight="1" thickBot="1" x14ac:dyDescent="0.3">
      <c r="A32" s="153" t="s">
        <v>82</v>
      </c>
      <c r="B32" s="381"/>
      <c r="C32" s="382"/>
      <c r="D32" s="133"/>
      <c r="E32" s="78"/>
      <c r="F32" s="80"/>
      <c r="G32" s="80"/>
      <c r="H32" s="81"/>
      <c r="I32" s="18">
        <f t="shared" si="0"/>
        <v>0</v>
      </c>
      <c r="J32" s="18">
        <f>F32</f>
        <v>0</v>
      </c>
      <c r="K32" s="19">
        <f t="shared" si="0"/>
        <v>0</v>
      </c>
    </row>
    <row r="33" spans="1:11" s="5" customFormat="1" ht="18" customHeight="1" thickBot="1" x14ac:dyDescent="0.3">
      <c r="A33" s="153" t="s">
        <v>83</v>
      </c>
      <c r="B33" s="381"/>
      <c r="C33" s="382"/>
      <c r="D33" s="133"/>
      <c r="E33" s="78"/>
      <c r="F33" s="80"/>
      <c r="G33" s="80"/>
      <c r="H33" s="81"/>
      <c r="I33" s="18">
        <f t="shared" si="0"/>
        <v>0</v>
      </c>
      <c r="J33" s="18">
        <f>F33</f>
        <v>0</v>
      </c>
      <c r="K33" s="19">
        <f t="shared" si="0"/>
        <v>0</v>
      </c>
    </row>
    <row r="34" spans="1:11" s="5" customFormat="1" ht="18" customHeight="1" thickBot="1" x14ac:dyDescent="0.3">
      <c r="A34" s="153" t="s">
        <v>84</v>
      </c>
      <c r="B34" s="381"/>
      <c r="C34" s="382"/>
      <c r="D34" s="133"/>
      <c r="E34" s="78"/>
      <c r="F34" s="80"/>
      <c r="G34" s="80"/>
      <c r="H34" s="81"/>
      <c r="I34" s="18">
        <f t="shared" si="0"/>
        <v>0</v>
      </c>
      <c r="J34" s="18">
        <f>F34</f>
        <v>0</v>
      </c>
      <c r="K34" s="19">
        <f t="shared" si="0"/>
        <v>0</v>
      </c>
    </row>
    <row r="35" spans="1:11" s="101" customFormat="1" ht="15" x14ac:dyDescent="0.25">
      <c r="A35" s="385"/>
      <c r="B35" s="387" t="s">
        <v>85</v>
      </c>
      <c r="C35" s="388"/>
      <c r="D35" s="388"/>
      <c r="E35" s="388"/>
      <c r="F35" s="388"/>
      <c r="G35" s="388"/>
      <c r="H35" s="389"/>
      <c r="I35" s="412">
        <f>SUM(I30:I34)</f>
        <v>0</v>
      </c>
      <c r="J35" s="414">
        <f>SUM(J30:J34)</f>
        <v>0</v>
      </c>
      <c r="K35" s="416">
        <f>SUM(K30:K34)</f>
        <v>0</v>
      </c>
    </row>
    <row r="36" spans="1:11" s="101" customFormat="1" ht="15.75" thickBot="1" x14ac:dyDescent="0.3">
      <c r="A36" s="386"/>
      <c r="B36" s="392" t="s">
        <v>90</v>
      </c>
      <c r="C36" s="393"/>
      <c r="D36" s="393"/>
      <c r="E36" s="393"/>
      <c r="F36" s="393"/>
      <c r="G36" s="393"/>
      <c r="H36" s="394"/>
      <c r="I36" s="413"/>
      <c r="J36" s="415"/>
      <c r="K36" s="417"/>
    </row>
    <row r="37" spans="1:11" ht="11.25" customHeight="1" x14ac:dyDescent="0.2">
      <c r="A37" s="395" t="s">
        <v>91</v>
      </c>
      <c r="B37" s="395"/>
      <c r="C37" s="395"/>
      <c r="D37" s="395"/>
      <c r="E37" s="395"/>
      <c r="F37" s="395"/>
      <c r="G37" s="395"/>
      <c r="H37" s="395"/>
      <c r="I37" s="395"/>
      <c r="J37" s="395"/>
      <c r="K37" s="395"/>
    </row>
    <row r="38" spans="1:11" s="26" customFormat="1" ht="15" x14ac:dyDescent="0.25">
      <c r="A38" s="397"/>
      <c r="B38" s="397"/>
      <c r="C38" s="397"/>
      <c r="D38" s="397"/>
      <c r="E38" s="397"/>
      <c r="F38" s="397"/>
      <c r="G38" s="397"/>
      <c r="H38" s="397"/>
      <c r="I38" s="397"/>
      <c r="J38" s="397"/>
      <c r="K38" s="397"/>
    </row>
    <row r="39" spans="1:11" ht="7.5" customHeight="1" x14ac:dyDescent="0.2">
      <c r="A39" s="102"/>
      <c r="B39" s="102"/>
      <c r="C39" s="102"/>
      <c r="D39" s="102"/>
      <c r="E39" s="102"/>
      <c r="F39" s="102"/>
      <c r="G39" s="102"/>
      <c r="H39" s="102"/>
      <c r="I39" s="102"/>
      <c r="J39" s="102"/>
      <c r="K39" s="102"/>
    </row>
    <row r="40" spans="1:11" s="2" customFormat="1" ht="18" x14ac:dyDescent="0.25">
      <c r="A40" s="398" t="s">
        <v>92</v>
      </c>
      <c r="B40" s="398"/>
      <c r="C40" s="398"/>
      <c r="D40" s="398"/>
      <c r="E40" s="398"/>
      <c r="F40" s="398"/>
      <c r="G40" s="398"/>
      <c r="H40" s="398"/>
      <c r="I40" s="398"/>
      <c r="J40" s="398"/>
      <c r="K40" s="398"/>
    </row>
    <row r="41" spans="1:11" s="2" customFormat="1" ht="7.5" customHeight="1" thickBot="1" x14ac:dyDescent="0.3">
      <c r="A41" s="399"/>
      <c r="B41" s="399"/>
      <c r="C41" s="399"/>
      <c r="D41" s="399"/>
      <c r="E41" s="399"/>
      <c r="F41" s="399"/>
      <c r="G41" s="399"/>
      <c r="H41" s="399"/>
      <c r="I41" s="399"/>
      <c r="J41" s="399"/>
      <c r="K41" s="399"/>
    </row>
    <row r="42" spans="1:11" s="2" customFormat="1" ht="18.75" thickBot="1" x14ac:dyDescent="0.3">
      <c r="A42" s="400"/>
      <c r="B42" s="401"/>
      <c r="C42" s="402"/>
      <c r="D42" s="403"/>
      <c r="E42" s="365" t="s">
        <v>93</v>
      </c>
      <c r="F42" s="366"/>
      <c r="G42" s="368"/>
      <c r="H42" s="365" t="s">
        <v>94</v>
      </c>
      <c r="I42" s="368"/>
      <c r="J42" s="369" t="s">
        <v>95</v>
      </c>
      <c r="K42" s="369"/>
    </row>
    <row r="43" spans="1:11" s="2" customFormat="1" ht="18.75" thickBot="1" x14ac:dyDescent="0.3">
      <c r="A43" s="404"/>
      <c r="B43" s="405"/>
      <c r="C43" s="405"/>
      <c r="D43" s="406"/>
      <c r="E43" s="407">
        <f>E12+I24+I35</f>
        <v>0</v>
      </c>
      <c r="F43" s="408"/>
      <c r="G43" s="409"/>
      <c r="H43" s="407">
        <f>H12+J24+J35</f>
        <v>0</v>
      </c>
      <c r="I43" s="409"/>
      <c r="J43" s="407">
        <f>J12+K24+K35</f>
        <v>0</v>
      </c>
      <c r="K43" s="409"/>
    </row>
    <row r="44" spans="1:11" s="2" customFormat="1" ht="18" x14ac:dyDescent="0.25">
      <c r="A44" s="396"/>
      <c r="B44" s="396"/>
      <c r="C44" s="396"/>
      <c r="D44" s="396"/>
      <c r="E44" s="396"/>
      <c r="F44" s="396"/>
      <c r="G44" s="396"/>
      <c r="H44" s="396"/>
      <c r="I44" s="396"/>
      <c r="J44" s="396"/>
      <c r="K44" s="396"/>
    </row>
  </sheetData>
  <sheetProtection insertRows="0" deleteRows="0"/>
  <customSheetViews>
    <customSheetView guid="{13344BD5-8CEB-4C4A-AAD5-26D1EACF8C2B}" scale="70" showGridLines="0" fitToPage="1">
      <selection activeCell="H4" sqref="H4:K4"/>
      <pageMargins left="0.70866141732283472" right="0.70866141732283472" top="1.3385826771653544" bottom="0.74803149606299213" header="0.31496062992125984" footer="0.31496062992125984"/>
      <printOptions horizontalCentered="1"/>
      <pageSetup paperSize="9" scale="55" orientation="landscape" r:id="rId1"/>
      <headerFooter>
        <oddHeader>&amp;C&amp;G</oddHeader>
        <oddFooter>&amp;R&amp;P</oddFooter>
      </headerFooter>
    </customSheetView>
  </customSheetViews>
  <mergeCells count="59">
    <mergeCell ref="B1:C2"/>
    <mergeCell ref="D1:F1"/>
    <mergeCell ref="D2:E2"/>
    <mergeCell ref="F2:K2"/>
    <mergeCell ref="A35:A36"/>
    <mergeCell ref="B35:H35"/>
    <mergeCell ref="I35:I36"/>
    <mergeCell ref="J35:J36"/>
    <mergeCell ref="K35:K36"/>
    <mergeCell ref="B36:H36"/>
    <mergeCell ref="J28:K28"/>
    <mergeCell ref="B29:C29"/>
    <mergeCell ref="B30:C30"/>
    <mergeCell ref="B31:C31"/>
    <mergeCell ref="B32:C32"/>
    <mergeCell ref="B33:C33"/>
    <mergeCell ref="A44:K44"/>
    <mergeCell ref="A37:K38"/>
    <mergeCell ref="A40:K40"/>
    <mergeCell ref="A41:K41"/>
    <mergeCell ref="A42:D43"/>
    <mergeCell ref="E42:G42"/>
    <mergeCell ref="H42:I42"/>
    <mergeCell ref="J42:K42"/>
    <mergeCell ref="E43:G43"/>
    <mergeCell ref="H43:I43"/>
    <mergeCell ref="J43:K43"/>
    <mergeCell ref="B34:C34"/>
    <mergeCell ref="A27:K27"/>
    <mergeCell ref="B20:C20"/>
    <mergeCell ref="B21:C21"/>
    <mergeCell ref="B22:C22"/>
    <mergeCell ref="B23:C23"/>
    <mergeCell ref="A24:A25"/>
    <mergeCell ref="B24:H24"/>
    <mergeCell ref="J24:J25"/>
    <mergeCell ref="K24:K25"/>
    <mergeCell ref="B25:H25"/>
    <mergeCell ref="A26:K26"/>
    <mergeCell ref="I24:I25"/>
    <mergeCell ref="B19:C19"/>
    <mergeCell ref="A11:C11"/>
    <mergeCell ref="E11:G11"/>
    <mergeCell ref="H11:I11"/>
    <mergeCell ref="J11:K11"/>
    <mergeCell ref="A12:C12"/>
    <mergeCell ref="E12:G12"/>
    <mergeCell ref="H12:I12"/>
    <mergeCell ref="J12:K12"/>
    <mergeCell ref="A13:K13"/>
    <mergeCell ref="A14:K14"/>
    <mergeCell ref="A16:K16"/>
    <mergeCell ref="J17:K17"/>
    <mergeCell ref="B18:C18"/>
    <mergeCell ref="E4:J4"/>
    <mergeCell ref="J10:K10"/>
    <mergeCell ref="A5:K5"/>
    <mergeCell ref="A7:K7"/>
    <mergeCell ref="A9:K9"/>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9:H23">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30:E34 E19:E23">
      <formula1>0</formula1>
    </dataValidation>
    <dataValidation type="decimal" operator="greaterThanOrEqual" allowBlank="1" showInputMessage="1" showErrorMessage="1" errorTitle="Годишен оборот" error="Годишният оборот трябва да е положително число" sqref="H12:I12 F30:F34 F19:F23 G19:G22">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30:H34 G23">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2" display="selon l'Annexe I du Règlement Général d'Exemption par Catégorie (RGEC) 651/2014 "/>
    <hyperlink ref="F2" r:id="rId3"/>
  </hyperlinks>
  <printOptions horizontalCentered="1"/>
  <pageMargins left="0.78740157480314965" right="0.59055118110236227" top="1.5354330708661419" bottom="0.94488188976377963" header="0.31496062992125984" footer="0.70866141732283472"/>
  <pageSetup paperSize="9" scale="82" fitToHeight="0" orientation="landscape" r:id="rId4"/>
  <headerFooter>
    <oddHeader>&amp;L&amp;G&amp;R&amp;"-,Bold"&amp;14
KMU- BEIHILFEN FÜR
 DIE TEILNAHME AN
  NATIONALEN MESSEN</oddHeader>
    <oddFooter xml:space="preserve">&amp;L&amp;8v1.0. 20181009&amp;C&amp;10&amp;A&amp;R&amp;10&amp;P     </oddFooter>
  </headerFooter>
  <rowBreaks count="1" manualBreakCount="1">
    <brk id="26" max="10" man="1"/>
  </row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zoomScaleNormal="100" workbookViewId="0">
      <selection activeCell="L20" sqref="L20"/>
    </sheetView>
  </sheetViews>
  <sheetFormatPr defaultColWidth="9.140625" defaultRowHeight="12.75" x14ac:dyDescent="0.2"/>
  <cols>
    <col min="1" max="1" width="0.85546875" style="163" customWidth="1"/>
    <col min="2" max="2" width="9.140625" style="163"/>
    <col min="3" max="3" width="21.42578125" style="163" customWidth="1"/>
    <col min="4" max="23" width="7.85546875" style="167" customWidth="1"/>
    <col min="24" max="24" width="7.5703125" style="163" customWidth="1"/>
    <col min="25" max="16384" width="9.140625" style="163"/>
  </cols>
  <sheetData>
    <row r="1" spans="1:25" s="158" customFormat="1" ht="40.5" customHeight="1" x14ac:dyDescent="0.35">
      <c r="A1" s="151"/>
      <c r="B1" s="309" t="s">
        <v>96</v>
      </c>
      <c r="C1" s="432"/>
      <c r="D1" s="432"/>
      <c r="E1" s="432"/>
      <c r="F1" s="432"/>
      <c r="G1" s="151"/>
      <c r="H1" s="151"/>
      <c r="I1" s="151"/>
      <c r="J1" s="151"/>
      <c r="K1" s="151"/>
      <c r="L1" s="151"/>
      <c r="M1" s="151"/>
      <c r="N1" s="151"/>
      <c r="O1" s="151"/>
      <c r="P1" s="151"/>
      <c r="Q1" s="151"/>
      <c r="R1" s="151"/>
      <c r="S1" s="151"/>
      <c r="T1" s="151"/>
      <c r="U1" s="151"/>
      <c r="V1" s="151"/>
      <c r="W1" s="151"/>
    </row>
    <row r="2" spans="1:25" s="158" customFormat="1" ht="18" customHeight="1" thickBot="1" x14ac:dyDescent="0.4">
      <c r="A2" s="151"/>
      <c r="B2" s="157"/>
      <c r="C2" s="157"/>
      <c r="D2" s="157"/>
      <c r="E2" s="152"/>
      <c r="F2" s="152"/>
      <c r="G2" s="151"/>
      <c r="H2" s="151"/>
      <c r="I2" s="151"/>
      <c r="J2" s="151"/>
      <c r="K2" s="151"/>
      <c r="L2" s="151"/>
      <c r="M2" s="151"/>
      <c r="N2" s="151"/>
      <c r="O2" s="151"/>
      <c r="P2" s="151"/>
      <c r="Q2" s="151"/>
      <c r="R2" s="151"/>
      <c r="S2" s="151"/>
      <c r="T2" s="151"/>
      <c r="U2" s="151"/>
      <c r="V2" s="151"/>
      <c r="W2" s="151"/>
    </row>
    <row r="3" spans="1:25" s="140" customFormat="1" ht="18" customHeight="1" thickTop="1" thickBot="1" x14ac:dyDescent="0.4">
      <c r="A3" s="433" t="s">
        <v>97</v>
      </c>
      <c r="B3" s="434"/>
      <c r="C3" s="434"/>
      <c r="D3" s="356" t="str">
        <f>+IF(ANTRAG!$C$10="","-",ANTRAG!$C$10)</f>
        <v>-</v>
      </c>
      <c r="E3" s="357"/>
      <c r="F3" s="357"/>
      <c r="G3" s="357"/>
      <c r="H3" s="357"/>
      <c r="I3" s="358"/>
      <c r="J3" s="151"/>
      <c r="K3" s="151"/>
      <c r="L3" s="151"/>
      <c r="M3" s="151"/>
      <c r="N3" s="168"/>
      <c r="O3" s="168"/>
      <c r="P3" s="168"/>
      <c r="Q3" s="168"/>
      <c r="R3" s="168"/>
      <c r="S3" s="168"/>
      <c r="T3" s="168"/>
      <c r="U3" s="168"/>
      <c r="V3" s="168"/>
      <c r="W3" s="168"/>
    </row>
    <row r="4" spans="1:25" s="140" customFormat="1" ht="18" customHeight="1" thickTop="1" x14ac:dyDescent="0.35">
      <c r="A4" s="433" t="s">
        <v>98</v>
      </c>
      <c r="B4" s="434"/>
      <c r="C4" s="434"/>
      <c r="D4" s="356" t="str">
        <f>+IF(ANTRAG!$F$19="","-",ANTRAG!$F$19)</f>
        <v>-</v>
      </c>
      <c r="E4" s="357"/>
      <c r="F4" s="357"/>
      <c r="G4" s="357"/>
      <c r="H4" s="357"/>
      <c r="I4" s="358"/>
      <c r="J4" s="151"/>
      <c r="K4" s="151"/>
      <c r="L4" s="151"/>
      <c r="M4" s="151"/>
      <c r="N4" s="168"/>
      <c r="O4" s="168"/>
      <c r="P4" s="168"/>
      <c r="Q4" s="168"/>
      <c r="R4" s="168"/>
      <c r="S4" s="168"/>
      <c r="T4" s="168"/>
      <c r="U4" s="168"/>
      <c r="V4" s="168"/>
      <c r="W4" s="168"/>
    </row>
    <row r="5" spans="1:25" s="158" customFormat="1" ht="10.5" customHeight="1" x14ac:dyDescent="0.35">
      <c r="A5" s="151"/>
      <c r="B5" s="151"/>
      <c r="C5" s="151"/>
      <c r="D5" s="151"/>
      <c r="E5" s="151"/>
      <c r="F5" s="151"/>
      <c r="G5" s="151"/>
      <c r="H5" s="151"/>
      <c r="I5" s="151"/>
      <c r="J5" s="151"/>
      <c r="K5" s="151"/>
      <c r="L5" s="151"/>
      <c r="M5" s="151"/>
      <c r="N5" s="151"/>
      <c r="O5" s="151"/>
      <c r="P5" s="151"/>
      <c r="Q5" s="151"/>
      <c r="R5" s="151"/>
      <c r="S5" s="151"/>
      <c r="T5" s="151"/>
      <c r="U5" s="151"/>
      <c r="V5" s="151"/>
      <c r="W5" s="151"/>
    </row>
    <row r="6" spans="1:25" s="143" customFormat="1" ht="26.25" customHeight="1" x14ac:dyDescent="0.3">
      <c r="A6" s="111"/>
      <c r="B6" s="111" t="s">
        <v>99</v>
      </c>
      <c r="C6" s="111"/>
      <c r="D6" s="111"/>
      <c r="E6" s="111"/>
      <c r="F6" s="111"/>
      <c r="G6" s="111"/>
      <c r="H6" s="111"/>
      <c r="I6" s="111"/>
      <c r="J6" s="111"/>
      <c r="K6" s="111"/>
      <c r="L6" s="111"/>
      <c r="M6" s="111"/>
      <c r="N6" s="111"/>
      <c r="O6" s="111"/>
      <c r="P6" s="111"/>
      <c r="Q6" s="111"/>
      <c r="R6" s="111"/>
      <c r="S6" s="111"/>
      <c r="T6" s="111"/>
      <c r="U6" s="111"/>
      <c r="V6" s="111"/>
      <c r="W6" s="111"/>
    </row>
    <row r="7" spans="1:25" s="159" customFormat="1" ht="7.5" customHeight="1" x14ac:dyDescent="0.25">
      <c r="A7" s="169"/>
      <c r="B7" s="170"/>
      <c r="C7" s="170"/>
      <c r="D7" s="171"/>
      <c r="E7" s="171"/>
      <c r="F7" s="171"/>
      <c r="G7" s="171"/>
      <c r="H7" s="171"/>
      <c r="I7" s="171"/>
      <c r="J7" s="171"/>
      <c r="K7" s="171"/>
      <c r="L7" s="171"/>
      <c r="M7" s="171"/>
      <c r="N7" s="171"/>
      <c r="O7" s="171"/>
      <c r="P7" s="171"/>
      <c r="Q7" s="171"/>
      <c r="R7" s="171"/>
      <c r="S7" s="171"/>
      <c r="T7" s="171"/>
      <c r="U7" s="171"/>
      <c r="V7" s="171"/>
      <c r="W7" s="171"/>
      <c r="X7" s="160"/>
    </row>
    <row r="8" spans="1:25" s="161" customFormat="1" ht="6.75" customHeight="1" thickBot="1" x14ac:dyDescent="0.3">
      <c r="A8" s="172"/>
      <c r="B8" s="173"/>
      <c r="C8" s="174"/>
      <c r="D8" s="175"/>
      <c r="E8" s="175"/>
      <c r="F8" s="175"/>
      <c r="G8" s="175"/>
      <c r="H8" s="175"/>
      <c r="I8" s="175"/>
      <c r="J8" s="175"/>
      <c r="K8" s="175"/>
      <c r="L8" s="175"/>
      <c r="M8" s="175"/>
      <c r="N8" s="175"/>
      <c r="O8" s="175"/>
      <c r="P8" s="175"/>
      <c r="Q8" s="175"/>
      <c r="R8" s="175"/>
      <c r="S8" s="175"/>
      <c r="T8" s="175"/>
      <c r="U8" s="175"/>
      <c r="V8" s="175"/>
      <c r="W8" s="175"/>
      <c r="X8" s="162"/>
    </row>
    <row r="9" spans="1:25" ht="15.75" thickTop="1" x14ac:dyDescent="0.25">
      <c r="A9" s="176"/>
      <c r="B9" s="177" t="s">
        <v>100</v>
      </c>
      <c r="C9" s="178"/>
      <c r="D9" s="430" t="s">
        <v>101</v>
      </c>
      <c r="E9" s="431"/>
      <c r="F9" s="430" t="s">
        <v>101</v>
      </c>
      <c r="G9" s="431"/>
      <c r="H9" s="430" t="s">
        <v>101</v>
      </c>
      <c r="I9" s="431"/>
      <c r="J9" s="430" t="s">
        <v>101</v>
      </c>
      <c r="K9" s="431"/>
      <c r="L9" s="430" t="s">
        <v>101</v>
      </c>
      <c r="M9" s="431"/>
      <c r="N9" s="430" t="s">
        <v>101</v>
      </c>
      <c r="O9" s="431"/>
      <c r="P9" s="430" t="s">
        <v>101</v>
      </c>
      <c r="Q9" s="431"/>
      <c r="R9" s="430" t="s">
        <v>101</v>
      </c>
      <c r="S9" s="431"/>
      <c r="T9" s="430" t="s">
        <v>101</v>
      </c>
      <c r="U9" s="431"/>
      <c r="V9" s="460" t="s">
        <v>56</v>
      </c>
      <c r="W9" s="461"/>
      <c r="X9" s="164"/>
    </row>
    <row r="10" spans="1:25" ht="30" customHeight="1" x14ac:dyDescent="0.2">
      <c r="A10" s="179"/>
      <c r="B10" s="435" t="s">
        <v>102</v>
      </c>
      <c r="C10" s="436"/>
      <c r="D10" s="443" t="s">
        <v>103</v>
      </c>
      <c r="E10" s="444"/>
      <c r="F10" s="443" t="s">
        <v>104</v>
      </c>
      <c r="G10" s="444"/>
      <c r="H10" s="443" t="s">
        <v>105</v>
      </c>
      <c r="I10" s="444"/>
      <c r="J10" s="443" t="s">
        <v>106</v>
      </c>
      <c r="K10" s="444"/>
      <c r="L10" s="443" t="s">
        <v>107</v>
      </c>
      <c r="M10" s="444"/>
      <c r="N10" s="443" t="s">
        <v>108</v>
      </c>
      <c r="O10" s="444"/>
      <c r="P10" s="443" t="s">
        <v>109</v>
      </c>
      <c r="Q10" s="444"/>
      <c r="R10" s="443" t="s">
        <v>110</v>
      </c>
      <c r="S10" s="444"/>
      <c r="T10" s="443" t="s">
        <v>111</v>
      </c>
      <c r="U10" s="444"/>
      <c r="V10" s="462"/>
      <c r="W10" s="463"/>
    </row>
    <row r="11" spans="1:25" ht="14.45" customHeight="1" x14ac:dyDescent="0.25">
      <c r="B11" s="185" t="s">
        <v>112</v>
      </c>
      <c r="C11" s="180"/>
      <c r="D11" s="441"/>
      <c r="E11" s="442"/>
      <c r="F11" s="441"/>
      <c r="G11" s="442"/>
      <c r="H11" s="441"/>
      <c r="I11" s="442"/>
      <c r="J11" s="441"/>
      <c r="K11" s="442"/>
      <c r="L11" s="441"/>
      <c r="M11" s="442"/>
      <c r="N11" s="441"/>
      <c r="O11" s="442"/>
      <c r="P11" s="441"/>
      <c r="Q11" s="442"/>
      <c r="R11" s="441"/>
      <c r="S11" s="442"/>
      <c r="T11" s="441"/>
      <c r="U11" s="442"/>
      <c r="V11" s="458">
        <f>SUM(D11:U11)</f>
        <v>0</v>
      </c>
      <c r="W11" s="459"/>
    </row>
    <row r="12" spans="1:25" ht="15" x14ac:dyDescent="0.25">
      <c r="B12" s="185" t="s">
        <v>113</v>
      </c>
      <c r="C12" s="180"/>
      <c r="D12" s="439"/>
      <c r="E12" s="440"/>
      <c r="F12" s="441"/>
      <c r="G12" s="442"/>
      <c r="H12" s="441"/>
      <c r="I12" s="442"/>
      <c r="J12" s="441"/>
      <c r="K12" s="442"/>
      <c r="L12" s="441"/>
      <c r="M12" s="442"/>
      <c r="N12" s="441"/>
      <c r="O12" s="442"/>
      <c r="P12" s="439"/>
      <c r="Q12" s="440"/>
      <c r="R12" s="439"/>
      <c r="S12" s="440"/>
      <c r="T12" s="439"/>
      <c r="U12" s="440"/>
      <c r="V12" s="446">
        <f>SUM(D12:U12)</f>
        <v>0</v>
      </c>
      <c r="W12" s="447"/>
    </row>
    <row r="13" spans="1:25" ht="15" x14ac:dyDescent="0.25">
      <c r="B13" s="186" t="s">
        <v>114</v>
      </c>
      <c r="C13" s="181"/>
      <c r="D13" s="454">
        <f>(D11+D12)/2</f>
        <v>0</v>
      </c>
      <c r="E13" s="455"/>
      <c r="F13" s="456">
        <f>(F11+F12)/2</f>
        <v>0</v>
      </c>
      <c r="G13" s="457"/>
      <c r="H13" s="456">
        <f>(H11+H12)/2</f>
        <v>0</v>
      </c>
      <c r="I13" s="457"/>
      <c r="J13" s="456">
        <f>(J11+J12)/2</f>
        <v>0</v>
      </c>
      <c r="K13" s="457"/>
      <c r="L13" s="456">
        <f>(L11+L12)/2</f>
        <v>0</v>
      </c>
      <c r="M13" s="457"/>
      <c r="N13" s="456">
        <f>(N11+N12)/2</f>
        <v>0</v>
      </c>
      <c r="O13" s="457"/>
      <c r="P13" s="456">
        <f>(P11+P12)/2</f>
        <v>0</v>
      </c>
      <c r="Q13" s="457"/>
      <c r="R13" s="454">
        <f>(R11+R12)/2</f>
        <v>0</v>
      </c>
      <c r="S13" s="455"/>
      <c r="T13" s="454">
        <f>(T11+T12)/2</f>
        <v>0</v>
      </c>
      <c r="U13" s="455"/>
      <c r="V13" s="454">
        <f>(V11+V12)/2</f>
        <v>0</v>
      </c>
      <c r="W13" s="447"/>
    </row>
    <row r="14" spans="1:25" ht="15" x14ac:dyDescent="0.25">
      <c r="B14" s="187"/>
      <c r="C14" s="182"/>
      <c r="D14" s="195"/>
      <c r="E14" s="195"/>
      <c r="F14" s="195"/>
      <c r="G14" s="195"/>
      <c r="H14" s="195"/>
      <c r="I14" s="195"/>
      <c r="J14" s="195"/>
      <c r="K14" s="195"/>
      <c r="L14" s="195"/>
      <c r="M14" s="195"/>
      <c r="N14" s="195"/>
      <c r="O14" s="195"/>
      <c r="P14" s="195"/>
      <c r="Q14" s="195"/>
      <c r="R14" s="195"/>
      <c r="S14" s="195"/>
      <c r="T14" s="195"/>
      <c r="U14" s="195"/>
      <c r="V14" s="193"/>
      <c r="W14" s="194"/>
    </row>
    <row r="15" spans="1:25" ht="15" x14ac:dyDescent="0.25">
      <c r="B15" s="188" t="s">
        <v>115</v>
      </c>
      <c r="C15" s="183"/>
      <c r="D15" s="439"/>
      <c r="E15" s="440"/>
      <c r="F15" s="441"/>
      <c r="G15" s="442"/>
      <c r="H15" s="441"/>
      <c r="I15" s="442"/>
      <c r="J15" s="441"/>
      <c r="K15" s="442"/>
      <c r="L15" s="441"/>
      <c r="M15" s="442"/>
      <c r="N15" s="441"/>
      <c r="O15" s="442"/>
      <c r="P15" s="441"/>
      <c r="Q15" s="442"/>
      <c r="R15" s="439"/>
      <c r="S15" s="440"/>
      <c r="T15" s="441"/>
      <c r="U15" s="442"/>
      <c r="V15" s="446">
        <f>SUM(D15:U15)</f>
        <v>0</v>
      </c>
      <c r="W15" s="447"/>
    </row>
    <row r="16" spans="1:25" ht="15" x14ac:dyDescent="0.25">
      <c r="B16" s="185" t="s">
        <v>116</v>
      </c>
      <c r="C16" s="180"/>
      <c r="D16" s="450"/>
      <c r="E16" s="440"/>
      <c r="F16" s="451"/>
      <c r="G16" s="452"/>
      <c r="H16" s="451"/>
      <c r="I16" s="452"/>
      <c r="J16" s="451"/>
      <c r="K16" s="452"/>
      <c r="L16" s="451"/>
      <c r="M16" s="452"/>
      <c r="N16" s="451"/>
      <c r="O16" s="452"/>
      <c r="P16" s="441"/>
      <c r="Q16" s="442"/>
      <c r="R16" s="450"/>
      <c r="S16" s="440"/>
      <c r="T16" s="441"/>
      <c r="U16" s="442"/>
      <c r="V16" s="453">
        <f>SUM(D16:U16)</f>
        <v>0</v>
      </c>
      <c r="W16" s="447"/>
      <c r="Y16" s="204"/>
    </row>
    <row r="17" spans="2:23" ht="15" x14ac:dyDescent="0.25">
      <c r="B17" s="185" t="s">
        <v>117</v>
      </c>
      <c r="C17" s="180"/>
      <c r="D17" s="439"/>
      <c r="E17" s="440"/>
      <c r="F17" s="441"/>
      <c r="G17" s="442"/>
      <c r="H17" s="441"/>
      <c r="I17" s="442"/>
      <c r="J17" s="441"/>
      <c r="K17" s="442"/>
      <c r="L17" s="441"/>
      <c r="M17" s="442"/>
      <c r="N17" s="441"/>
      <c r="O17" s="442"/>
      <c r="P17" s="441"/>
      <c r="Q17" s="442"/>
      <c r="R17" s="439"/>
      <c r="S17" s="440"/>
      <c r="T17" s="441"/>
      <c r="U17" s="442"/>
      <c r="V17" s="446">
        <f>SUM(D17:U17)</f>
        <v>0</v>
      </c>
      <c r="W17" s="447"/>
    </row>
    <row r="18" spans="2:23" ht="15" x14ac:dyDescent="0.25">
      <c r="B18" s="185" t="s">
        <v>118</v>
      </c>
      <c r="C18" s="180"/>
      <c r="D18" s="439"/>
      <c r="E18" s="440"/>
      <c r="F18" s="441"/>
      <c r="G18" s="442"/>
      <c r="H18" s="441"/>
      <c r="I18" s="442"/>
      <c r="J18" s="441"/>
      <c r="K18" s="442"/>
      <c r="L18" s="441"/>
      <c r="M18" s="442"/>
      <c r="N18" s="441"/>
      <c r="O18" s="442"/>
      <c r="P18" s="441"/>
      <c r="Q18" s="442"/>
      <c r="R18" s="439"/>
      <c r="S18" s="440"/>
      <c r="T18" s="441"/>
      <c r="U18" s="442"/>
      <c r="V18" s="446">
        <f>SUM(D18:U18)</f>
        <v>0</v>
      </c>
      <c r="W18" s="447"/>
    </row>
    <row r="19" spans="2:23" ht="15.75" thickBot="1" x14ac:dyDescent="0.3">
      <c r="B19" s="189" t="s">
        <v>119</v>
      </c>
      <c r="C19" s="184"/>
      <c r="D19" s="437">
        <f>SUM(D15:E18)</f>
        <v>0</v>
      </c>
      <c r="E19" s="438"/>
      <c r="F19" s="448">
        <f t="shared" ref="F19" si="0">SUM(F15:G18)</f>
        <v>0</v>
      </c>
      <c r="G19" s="449"/>
      <c r="H19" s="448">
        <f t="shared" ref="H19" si="1">SUM(H15:I18)</f>
        <v>0</v>
      </c>
      <c r="I19" s="449"/>
      <c r="J19" s="448">
        <f t="shared" ref="J19" si="2">SUM(J15:K18)</f>
        <v>0</v>
      </c>
      <c r="K19" s="449"/>
      <c r="L19" s="448">
        <f t="shared" ref="L19" si="3">SUM(L15:M18)</f>
        <v>0</v>
      </c>
      <c r="M19" s="449"/>
      <c r="N19" s="448">
        <f t="shared" ref="N19:P19" si="4">SUM(N15:O18)</f>
        <v>0</v>
      </c>
      <c r="O19" s="449"/>
      <c r="P19" s="448">
        <f t="shared" si="4"/>
        <v>0</v>
      </c>
      <c r="Q19" s="449"/>
      <c r="R19" s="437">
        <f t="shared" ref="R19:T19" si="5">SUM(R15:S18)</f>
        <v>0</v>
      </c>
      <c r="S19" s="438"/>
      <c r="T19" s="437">
        <f t="shared" si="5"/>
        <v>0</v>
      </c>
      <c r="U19" s="438"/>
      <c r="V19" s="437">
        <f t="shared" ref="V19" si="6">SUM(V15:W18)</f>
        <v>0</v>
      </c>
      <c r="W19" s="445"/>
    </row>
    <row r="20" spans="2:23" s="165" customFormat="1" ht="13.5" thickTop="1" x14ac:dyDescent="0.2">
      <c r="B20" s="190" t="s">
        <v>120</v>
      </c>
      <c r="C20" s="190"/>
      <c r="D20" s="191"/>
      <c r="E20" s="191"/>
      <c r="F20" s="191"/>
      <c r="G20" s="191"/>
      <c r="H20" s="191"/>
      <c r="I20" s="191"/>
      <c r="J20" s="191"/>
      <c r="K20" s="191"/>
      <c r="L20" s="191"/>
      <c r="M20" s="191"/>
      <c r="N20" s="191"/>
      <c r="O20" s="191"/>
      <c r="P20" s="166"/>
      <c r="Q20" s="166"/>
      <c r="R20" s="166"/>
      <c r="S20" s="166"/>
      <c r="T20" s="166"/>
      <c r="U20" s="166"/>
      <c r="V20" s="166"/>
      <c r="W20" s="166"/>
    </row>
    <row r="21" spans="2:23" s="165" customFormat="1" x14ac:dyDescent="0.2">
      <c r="B21" s="190" t="s">
        <v>121</v>
      </c>
      <c r="C21" s="190"/>
      <c r="D21" s="191"/>
      <c r="E21" s="191"/>
      <c r="F21" s="191"/>
      <c r="G21" s="191"/>
      <c r="H21" s="191"/>
      <c r="I21" s="191"/>
      <c r="J21" s="191"/>
      <c r="K21" s="191"/>
      <c r="L21" s="191"/>
      <c r="M21" s="191"/>
      <c r="N21" s="191"/>
      <c r="O21" s="191"/>
      <c r="P21" s="166"/>
      <c r="Q21" s="166"/>
      <c r="R21" s="166"/>
      <c r="S21" s="166"/>
      <c r="T21" s="166"/>
      <c r="U21" s="166"/>
      <c r="V21" s="166"/>
      <c r="W21" s="166"/>
    </row>
    <row r="22" spans="2:23" x14ac:dyDescent="0.2">
      <c r="B22" s="176"/>
      <c r="C22" s="176"/>
      <c r="D22" s="192"/>
      <c r="E22" s="192"/>
      <c r="F22" s="192"/>
      <c r="G22" s="192"/>
      <c r="H22" s="192"/>
      <c r="I22" s="192"/>
      <c r="J22" s="192"/>
      <c r="K22" s="192"/>
      <c r="L22" s="192"/>
      <c r="M22" s="192"/>
      <c r="N22" s="192"/>
      <c r="O22" s="192"/>
    </row>
    <row r="23" spans="2:23" ht="12.75" customHeight="1" x14ac:dyDescent="0.2">
      <c r="B23" s="418" t="s">
        <v>307</v>
      </c>
      <c r="C23" s="419"/>
      <c r="D23" s="419"/>
      <c r="E23" s="419"/>
      <c r="F23" s="419"/>
      <c r="G23" s="419"/>
      <c r="H23" s="419"/>
      <c r="I23" s="419"/>
      <c r="J23" s="419"/>
      <c r="K23" s="420"/>
      <c r="L23" s="420"/>
      <c r="M23" s="420"/>
      <c r="N23" s="420"/>
      <c r="O23" s="421"/>
    </row>
    <row r="24" spans="2:23" x14ac:dyDescent="0.2">
      <c r="B24" s="422"/>
      <c r="C24" s="423"/>
      <c r="D24" s="423"/>
      <c r="E24" s="423"/>
      <c r="F24" s="423"/>
      <c r="G24" s="423"/>
      <c r="H24" s="423"/>
      <c r="I24" s="423"/>
      <c r="J24" s="423"/>
      <c r="K24" s="424"/>
      <c r="L24" s="424"/>
      <c r="M24" s="424"/>
      <c r="N24" s="424"/>
      <c r="O24" s="425"/>
    </row>
    <row r="25" spans="2:23" x14ac:dyDescent="0.2">
      <c r="B25" s="422"/>
      <c r="C25" s="423"/>
      <c r="D25" s="423"/>
      <c r="E25" s="423"/>
      <c r="F25" s="423"/>
      <c r="G25" s="423"/>
      <c r="H25" s="423"/>
      <c r="I25" s="423"/>
      <c r="J25" s="423"/>
      <c r="K25" s="424"/>
      <c r="L25" s="424"/>
      <c r="M25" s="424"/>
      <c r="N25" s="424"/>
      <c r="O25" s="425"/>
    </row>
    <row r="26" spans="2:23" x14ac:dyDescent="0.2">
      <c r="B26" s="422"/>
      <c r="C26" s="423"/>
      <c r="D26" s="423"/>
      <c r="E26" s="423"/>
      <c r="F26" s="423"/>
      <c r="G26" s="423"/>
      <c r="H26" s="423"/>
      <c r="I26" s="423"/>
      <c r="J26" s="423"/>
      <c r="K26" s="424"/>
      <c r="L26" s="424"/>
      <c r="M26" s="424"/>
      <c r="N26" s="424"/>
      <c r="O26" s="425"/>
    </row>
    <row r="27" spans="2:23" x14ac:dyDescent="0.2">
      <c r="B27" s="422"/>
      <c r="C27" s="423"/>
      <c r="D27" s="423"/>
      <c r="E27" s="423"/>
      <c r="F27" s="423"/>
      <c r="G27" s="423"/>
      <c r="H27" s="423"/>
      <c r="I27" s="423"/>
      <c r="J27" s="423"/>
      <c r="K27" s="424"/>
      <c r="L27" s="424"/>
      <c r="M27" s="424"/>
      <c r="N27" s="424"/>
      <c r="O27" s="425"/>
    </row>
    <row r="28" spans="2:23" x14ac:dyDescent="0.2">
      <c r="B28" s="422"/>
      <c r="C28" s="423"/>
      <c r="D28" s="423"/>
      <c r="E28" s="423"/>
      <c r="F28" s="423"/>
      <c r="G28" s="423"/>
      <c r="H28" s="423"/>
      <c r="I28" s="423"/>
      <c r="J28" s="423"/>
      <c r="K28" s="424"/>
      <c r="L28" s="424"/>
      <c r="M28" s="424"/>
      <c r="N28" s="424"/>
      <c r="O28" s="425"/>
    </row>
    <row r="29" spans="2:23" x14ac:dyDescent="0.2">
      <c r="B29" s="422"/>
      <c r="C29" s="423"/>
      <c r="D29" s="423"/>
      <c r="E29" s="423"/>
      <c r="F29" s="423"/>
      <c r="G29" s="423"/>
      <c r="H29" s="423"/>
      <c r="I29" s="423"/>
      <c r="J29" s="423"/>
      <c r="K29" s="424"/>
      <c r="L29" s="424"/>
      <c r="M29" s="424"/>
      <c r="N29" s="424"/>
      <c r="O29" s="425"/>
    </row>
    <row r="30" spans="2:23" x14ac:dyDescent="0.2">
      <c r="B30" s="422"/>
      <c r="C30" s="423"/>
      <c r="D30" s="423"/>
      <c r="E30" s="423"/>
      <c r="F30" s="423"/>
      <c r="G30" s="423"/>
      <c r="H30" s="423"/>
      <c r="I30" s="423"/>
      <c r="J30" s="423"/>
      <c r="K30" s="424"/>
      <c r="L30" s="424"/>
      <c r="M30" s="424"/>
      <c r="N30" s="424"/>
      <c r="O30" s="425"/>
    </row>
    <row r="31" spans="2:23" x14ac:dyDescent="0.2">
      <c r="B31" s="422"/>
      <c r="C31" s="423"/>
      <c r="D31" s="423"/>
      <c r="E31" s="423"/>
      <c r="F31" s="423"/>
      <c r="G31" s="423"/>
      <c r="H31" s="423"/>
      <c r="I31" s="423"/>
      <c r="J31" s="423"/>
      <c r="K31" s="424"/>
      <c r="L31" s="424"/>
      <c r="M31" s="424"/>
      <c r="N31" s="424"/>
      <c r="O31" s="425"/>
    </row>
    <row r="32" spans="2:23" x14ac:dyDescent="0.2">
      <c r="B32" s="422"/>
      <c r="C32" s="423"/>
      <c r="D32" s="423"/>
      <c r="E32" s="423"/>
      <c r="F32" s="423"/>
      <c r="G32" s="423"/>
      <c r="H32" s="423"/>
      <c r="I32" s="423"/>
      <c r="J32" s="423"/>
      <c r="K32" s="424"/>
      <c r="L32" s="424"/>
      <c r="M32" s="424"/>
      <c r="N32" s="424"/>
      <c r="O32" s="425"/>
    </row>
    <row r="33" spans="2:15" s="163" customFormat="1" ht="25.5" customHeight="1" x14ac:dyDescent="0.2">
      <c r="B33" s="426"/>
      <c r="C33" s="427"/>
      <c r="D33" s="427"/>
      <c r="E33" s="427"/>
      <c r="F33" s="427"/>
      <c r="G33" s="427"/>
      <c r="H33" s="427"/>
      <c r="I33" s="427"/>
      <c r="J33" s="427"/>
      <c r="K33" s="428"/>
      <c r="L33" s="428"/>
      <c r="M33" s="428"/>
      <c r="N33" s="428"/>
      <c r="O33" s="429"/>
    </row>
  </sheetData>
  <mergeCells count="106">
    <mergeCell ref="D10:E10"/>
    <mergeCell ref="F10:G10"/>
    <mergeCell ref="H10:I10"/>
    <mergeCell ref="J10:K10"/>
    <mergeCell ref="L10:M10"/>
    <mergeCell ref="N10:O10"/>
    <mergeCell ref="P10:Q10"/>
    <mergeCell ref="R10:S10"/>
    <mergeCell ref="V9:W10"/>
    <mergeCell ref="N9:O9"/>
    <mergeCell ref="R9:S9"/>
    <mergeCell ref="V12:W12"/>
    <mergeCell ref="D13:E13"/>
    <mergeCell ref="F13:G13"/>
    <mergeCell ref="H13:I13"/>
    <mergeCell ref="J13:K13"/>
    <mergeCell ref="L13:M13"/>
    <mergeCell ref="N13:O13"/>
    <mergeCell ref="P13:Q13"/>
    <mergeCell ref="R11:S11"/>
    <mergeCell ref="T11:U11"/>
    <mergeCell ref="V11:W11"/>
    <mergeCell ref="D12:E12"/>
    <mergeCell ref="F12:G12"/>
    <mergeCell ref="H12:I12"/>
    <mergeCell ref="J12:K12"/>
    <mergeCell ref="L12:M12"/>
    <mergeCell ref="N12:O12"/>
    <mergeCell ref="P12:Q12"/>
    <mergeCell ref="D11:E11"/>
    <mergeCell ref="F11:G11"/>
    <mergeCell ref="H11:I11"/>
    <mergeCell ref="J11:K11"/>
    <mergeCell ref="L11:M11"/>
    <mergeCell ref="N11:O11"/>
    <mergeCell ref="R13:S13"/>
    <mergeCell ref="T13:U13"/>
    <mergeCell ref="V13:W13"/>
    <mergeCell ref="D15:E15"/>
    <mergeCell ref="F15:G15"/>
    <mergeCell ref="H15:I15"/>
    <mergeCell ref="J15:K15"/>
    <mergeCell ref="L15:M15"/>
    <mergeCell ref="N15:O15"/>
    <mergeCell ref="P15:Q15"/>
    <mergeCell ref="D17:E17"/>
    <mergeCell ref="F17:G17"/>
    <mergeCell ref="H17:I17"/>
    <mergeCell ref="J17:K17"/>
    <mergeCell ref="L17:M17"/>
    <mergeCell ref="N17:O17"/>
    <mergeCell ref="P17:Q17"/>
    <mergeCell ref="V15:W15"/>
    <mergeCell ref="D16:E16"/>
    <mergeCell ref="F16:G16"/>
    <mergeCell ref="H16:I16"/>
    <mergeCell ref="J16:K16"/>
    <mergeCell ref="L16:M16"/>
    <mergeCell ref="N16:O16"/>
    <mergeCell ref="P16:Q16"/>
    <mergeCell ref="V17:W17"/>
    <mergeCell ref="R16:S16"/>
    <mergeCell ref="T16:U16"/>
    <mergeCell ref="V16:W16"/>
    <mergeCell ref="V19:W19"/>
    <mergeCell ref="R18:S18"/>
    <mergeCell ref="T18:U18"/>
    <mergeCell ref="V18:W18"/>
    <mergeCell ref="D19:E19"/>
    <mergeCell ref="F19:G19"/>
    <mergeCell ref="H19:I19"/>
    <mergeCell ref="J19:K19"/>
    <mergeCell ref="L19:M19"/>
    <mergeCell ref="N19:O19"/>
    <mergeCell ref="P19:Q19"/>
    <mergeCell ref="D18:E18"/>
    <mergeCell ref="F18:G18"/>
    <mergeCell ref="H18:I18"/>
    <mergeCell ref="J18:K18"/>
    <mergeCell ref="L18:M18"/>
    <mergeCell ref="N18:O18"/>
    <mergeCell ref="P18:Q18"/>
    <mergeCell ref="D3:I3"/>
    <mergeCell ref="D4:I4"/>
    <mergeCell ref="B23:O33"/>
    <mergeCell ref="H9:I9"/>
    <mergeCell ref="J9:K9"/>
    <mergeCell ref="L9:M9"/>
    <mergeCell ref="P9:Q9"/>
    <mergeCell ref="T9:U9"/>
    <mergeCell ref="B1:F1"/>
    <mergeCell ref="A3:C3"/>
    <mergeCell ref="A4:C4"/>
    <mergeCell ref="B10:C10"/>
    <mergeCell ref="D9:E9"/>
    <mergeCell ref="F9:G9"/>
    <mergeCell ref="R19:S19"/>
    <mergeCell ref="T19:U19"/>
    <mergeCell ref="R17:S17"/>
    <mergeCell ref="T17:U17"/>
    <mergeCell ref="R15:S15"/>
    <mergeCell ref="T15:U15"/>
    <mergeCell ref="R12:S12"/>
    <mergeCell ref="T12:U12"/>
    <mergeCell ref="T10:U10"/>
    <mergeCell ref="P11:Q11"/>
  </mergeCells>
  <printOptions horizontalCentered="1"/>
  <pageMargins left="0.78740157480314965" right="0.59055118110236227" top="1.5354330708661419" bottom="0.94488188976377963" header="0.31496062992125984" footer="0.70866141732283472"/>
  <pageSetup paperSize="9" scale="67" fitToHeight="0" orientation="landscape" r:id="rId1"/>
  <headerFooter>
    <oddHeader>&amp;L&amp;G&amp;R&amp;"-,Bold"&amp;14
KMU- BEIHILFEN FÜR
 DIE TEILNAHME AN
  NATIONALEN MESSEN</oddHeader>
    <oddFooter xml:space="preserve">&amp;L&amp;8v1.0 20181009&amp;C&amp;10&amp;A&amp;R&amp;10&amp;P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2"/>
  <sheetViews>
    <sheetView showGridLines="0" view="pageLayout" zoomScale="70" zoomScaleNormal="100" zoomScaleSheetLayoutView="30" zoomScalePageLayoutView="70" workbookViewId="0">
      <selection activeCell="E11" sqref="E11:I11"/>
    </sheetView>
  </sheetViews>
  <sheetFormatPr defaultColWidth="9.140625" defaultRowHeight="15" x14ac:dyDescent="0.25"/>
  <cols>
    <col min="1" max="1" width="8.85546875" style="120" customWidth="1"/>
    <col min="2" max="2" width="9.140625" style="120" customWidth="1"/>
    <col min="3" max="3" width="25.140625" style="120" customWidth="1"/>
    <col min="4" max="4" width="10.5703125" style="120" customWidth="1"/>
    <col min="5" max="5" width="7" style="120" customWidth="1"/>
    <col min="6" max="9" width="16.85546875" style="120" customWidth="1"/>
    <col min="10" max="10" width="0.85546875" style="120" customWidth="1"/>
    <col min="11" max="11" width="22.140625" style="120" customWidth="1"/>
    <col min="12" max="16384" width="9.140625" style="120"/>
  </cols>
  <sheetData>
    <row r="1" spans="1:10" ht="40.5" customHeight="1" x14ac:dyDescent="0.35">
      <c r="A1" s="309" t="s">
        <v>122</v>
      </c>
      <c r="B1" s="309"/>
      <c r="C1" s="309"/>
      <c r="D1" s="309"/>
      <c r="E1" s="432"/>
      <c r="F1" s="432"/>
      <c r="G1" s="432"/>
      <c r="H1" s="432"/>
      <c r="I1" s="87"/>
    </row>
    <row r="2" spans="1:10" ht="15.75" thickBot="1" x14ac:dyDescent="0.3">
      <c r="A2" s="87"/>
      <c r="B2" s="87"/>
      <c r="C2" s="87"/>
      <c r="D2" s="87"/>
      <c r="E2" s="87"/>
      <c r="F2" s="87"/>
      <c r="G2" s="87"/>
      <c r="H2" s="146"/>
      <c r="I2" s="146"/>
      <c r="J2" s="141"/>
    </row>
    <row r="3" spans="1:10" s="140" customFormat="1" ht="21" customHeight="1" thickTop="1" thickBot="1" x14ac:dyDescent="0.35">
      <c r="A3" s="433" t="s">
        <v>97</v>
      </c>
      <c r="B3" s="433"/>
      <c r="C3" s="433"/>
      <c r="D3" s="433"/>
      <c r="E3" s="356" t="str">
        <f>+IF(ANTRAG!$C$10="","-",ANTRAG!$C$10)</f>
        <v>-</v>
      </c>
      <c r="F3" s="357"/>
      <c r="G3" s="357"/>
      <c r="H3" s="357"/>
      <c r="I3" s="357"/>
      <c r="J3" s="358"/>
    </row>
    <row r="4" spans="1:10" s="140" customFormat="1" ht="21" customHeight="1" thickTop="1" x14ac:dyDescent="0.3">
      <c r="A4" s="433" t="s">
        <v>98</v>
      </c>
      <c r="B4" s="433"/>
      <c r="C4" s="433"/>
      <c r="D4" s="433"/>
      <c r="E4" s="356" t="str">
        <f>+IF(ANTRAG!$F$19="","-",ANTRAG!$F$19)</f>
        <v>-</v>
      </c>
      <c r="F4" s="357"/>
      <c r="G4" s="357"/>
      <c r="H4" s="357"/>
      <c r="I4" s="357"/>
      <c r="J4" s="358"/>
    </row>
    <row r="5" spans="1:10" s="141" customFormat="1" ht="24.75" customHeight="1" thickBot="1" x14ac:dyDescent="0.35">
      <c r="A5" s="147"/>
      <c r="B5" s="148"/>
      <c r="C5" s="147"/>
      <c r="D5" s="149"/>
      <c r="E5" s="149"/>
      <c r="F5" s="149"/>
      <c r="G5" s="149"/>
      <c r="H5" s="149"/>
      <c r="I5" s="149"/>
      <c r="J5" s="142"/>
    </row>
    <row r="6" spans="1:10" ht="14.45" customHeight="1" thickTop="1" x14ac:dyDescent="0.25">
      <c r="A6" s="470" t="s">
        <v>123</v>
      </c>
      <c r="B6" s="471"/>
      <c r="C6" s="471"/>
      <c r="D6" s="471"/>
      <c r="E6" s="471"/>
      <c r="F6" s="471"/>
      <c r="G6" s="471"/>
      <c r="H6" s="471"/>
      <c r="I6" s="472"/>
    </row>
    <row r="7" spans="1:10" ht="15.75" thickBot="1" x14ac:dyDescent="0.3">
      <c r="A7" s="473"/>
      <c r="B7" s="474"/>
      <c r="C7" s="474"/>
      <c r="D7" s="474"/>
      <c r="E7" s="474"/>
      <c r="F7" s="474"/>
      <c r="G7" s="474"/>
      <c r="H7" s="474"/>
      <c r="I7" s="475"/>
    </row>
    <row r="8" spans="1:10" ht="23.25" customHeight="1" thickTop="1" x14ac:dyDescent="0.25">
      <c r="A8" s="464" t="s">
        <v>124</v>
      </c>
      <c r="B8" s="465"/>
      <c r="C8" s="465"/>
      <c r="D8" s="466"/>
      <c r="E8" s="476"/>
      <c r="F8" s="477"/>
      <c r="G8" s="477"/>
      <c r="H8" s="477"/>
      <c r="I8" s="478"/>
    </row>
    <row r="9" spans="1:10" ht="23.25" customHeight="1" x14ac:dyDescent="0.25">
      <c r="A9" s="467" t="s">
        <v>125</v>
      </c>
      <c r="B9" s="468"/>
      <c r="C9" s="468"/>
      <c r="D9" s="469"/>
      <c r="E9" s="476"/>
      <c r="F9" s="477"/>
      <c r="G9" s="477"/>
      <c r="H9" s="477"/>
      <c r="I9" s="478"/>
    </row>
    <row r="10" spans="1:10" ht="23.25" customHeight="1" x14ac:dyDescent="0.25">
      <c r="A10" s="467" t="s">
        <v>126</v>
      </c>
      <c r="B10" s="468"/>
      <c r="C10" s="468"/>
      <c r="D10" s="489"/>
      <c r="E10" s="476"/>
      <c r="F10" s="477"/>
      <c r="G10" s="477"/>
      <c r="H10" s="477"/>
      <c r="I10" s="478"/>
    </row>
    <row r="11" spans="1:10" ht="23.25" customHeight="1" x14ac:dyDescent="0.25">
      <c r="A11" s="467" t="s">
        <v>127</v>
      </c>
      <c r="B11" s="468"/>
      <c r="C11" s="468"/>
      <c r="D11" s="469"/>
      <c r="E11" s="476"/>
      <c r="F11" s="477"/>
      <c r="G11" s="477"/>
      <c r="H11" s="477"/>
      <c r="I11" s="478"/>
    </row>
    <row r="12" spans="1:10" ht="23.25" customHeight="1" x14ac:dyDescent="0.25">
      <c r="A12" s="467" t="s">
        <v>128</v>
      </c>
      <c r="B12" s="468"/>
      <c r="C12" s="468"/>
      <c r="D12" s="469"/>
      <c r="E12" s="479" t="str">
        <f>+IF(ANTRAG!F13="","-",ANTRAG!F13)</f>
        <v>-</v>
      </c>
      <c r="F12" s="480"/>
      <c r="G12" s="480"/>
      <c r="H12" s="480"/>
      <c r="I12" s="481"/>
    </row>
    <row r="13" spans="1:10" ht="23.25" customHeight="1" thickBot="1" x14ac:dyDescent="0.3">
      <c r="A13" s="500" t="s">
        <v>129</v>
      </c>
      <c r="B13" s="501"/>
      <c r="C13" s="501"/>
      <c r="D13" s="502"/>
      <c r="E13" s="503" t="str">
        <f>+IF(ANTRAG!F15="","-",ANTRAG!F15)</f>
        <v>-</v>
      </c>
      <c r="F13" s="504"/>
      <c r="G13" s="504"/>
      <c r="H13" s="504"/>
      <c r="I13" s="505"/>
    </row>
    <row r="14" spans="1:10" ht="29.25" customHeight="1" thickTop="1" thickBot="1" x14ac:dyDescent="0.3">
      <c r="A14" s="139"/>
      <c r="B14" s="139"/>
      <c r="C14" s="139"/>
      <c r="D14" s="139"/>
      <c r="E14" s="139"/>
      <c r="F14" s="139"/>
      <c r="G14" s="139"/>
      <c r="H14" s="139"/>
      <c r="I14" s="139"/>
    </row>
    <row r="15" spans="1:10" s="143" customFormat="1" ht="15" customHeight="1" thickTop="1" x14ac:dyDescent="0.3">
      <c r="A15" s="483" t="s">
        <v>130</v>
      </c>
      <c r="B15" s="484"/>
      <c r="C15" s="484"/>
      <c r="D15" s="484"/>
      <c r="E15" s="484"/>
      <c r="F15" s="484"/>
      <c r="G15" s="484"/>
      <c r="H15" s="484"/>
      <c r="I15" s="485"/>
      <c r="J15" s="482"/>
    </row>
    <row r="16" spans="1:10" s="143" customFormat="1" ht="19.5" thickBot="1" x14ac:dyDescent="0.35">
      <c r="A16" s="486"/>
      <c r="B16" s="487"/>
      <c r="C16" s="487"/>
      <c r="D16" s="487"/>
      <c r="E16" s="487"/>
      <c r="F16" s="487"/>
      <c r="G16" s="487"/>
      <c r="H16" s="487"/>
      <c r="I16" s="488"/>
      <c r="J16" s="482"/>
    </row>
    <row r="17" spans="1:10" ht="43.5" customHeight="1" thickTop="1" x14ac:dyDescent="0.25">
      <c r="A17" s="490" t="s">
        <v>131</v>
      </c>
      <c r="B17" s="491"/>
      <c r="C17" s="491"/>
      <c r="D17" s="491"/>
      <c r="E17" s="491"/>
      <c r="F17" s="491"/>
      <c r="G17" s="491"/>
      <c r="H17" s="491"/>
      <c r="I17" s="492"/>
      <c r="J17" s="499"/>
    </row>
    <row r="18" spans="1:10" ht="136.5" customHeight="1" x14ac:dyDescent="0.25">
      <c r="A18" s="493"/>
      <c r="B18" s="494"/>
      <c r="C18" s="494"/>
      <c r="D18" s="494"/>
      <c r="E18" s="494"/>
      <c r="F18" s="494"/>
      <c r="G18" s="494"/>
      <c r="H18" s="494"/>
      <c r="I18" s="495"/>
      <c r="J18" s="499"/>
    </row>
    <row r="19" spans="1:10" ht="60.95" customHeight="1" thickBot="1" x14ac:dyDescent="0.3">
      <c r="A19" s="496"/>
      <c r="B19" s="497"/>
      <c r="C19" s="497"/>
      <c r="D19" s="497"/>
      <c r="E19" s="497"/>
      <c r="F19" s="497"/>
      <c r="G19" s="497"/>
      <c r="H19" s="497"/>
      <c r="I19" s="498"/>
      <c r="J19" s="499"/>
    </row>
    <row r="20" spans="1:10" ht="15" customHeight="1" thickTop="1" x14ac:dyDescent="0.3">
      <c r="A20" s="150"/>
      <c r="B20" s="150"/>
      <c r="C20" s="150"/>
      <c r="D20" s="150"/>
      <c r="E20" s="150"/>
      <c r="F20" s="150"/>
      <c r="G20" s="150"/>
      <c r="H20" s="150"/>
      <c r="I20" s="150"/>
      <c r="J20" s="144"/>
    </row>
    <row r="21" spans="1:10" ht="24" customHeight="1" x14ac:dyDescent="0.3">
      <c r="A21" s="150"/>
      <c r="B21" s="150"/>
      <c r="C21" s="150"/>
      <c r="D21" s="150"/>
      <c r="E21" s="150"/>
      <c r="F21" s="150"/>
      <c r="G21" s="150"/>
      <c r="H21" s="150"/>
      <c r="I21" s="150"/>
      <c r="J21" s="144"/>
    </row>
    <row r="22" spans="1:10" ht="7.5" customHeight="1" x14ac:dyDescent="0.3">
      <c r="A22" s="145"/>
      <c r="B22" s="145"/>
      <c r="C22" s="145"/>
      <c r="D22" s="145"/>
      <c r="E22" s="145"/>
      <c r="F22" s="145"/>
      <c r="G22" s="145"/>
      <c r="H22" s="145"/>
      <c r="I22" s="145"/>
      <c r="J22" s="144"/>
    </row>
  </sheetData>
  <sheetProtection insertColumns="0" insertRows="0" deleteColumns="0" deleteRows="0"/>
  <customSheetViews>
    <customSheetView guid="{13344BD5-8CEB-4C4A-AAD5-26D1EACF8C2B}" scale="50" showGridLines="0" hiddenRows="1">
      <selection activeCell="D55" sqref="D55"/>
      <rowBreaks count="2" manualBreakCount="2">
        <brk id="20" max="7" man="1"/>
        <brk id="26" max="7" man="1"/>
      </rowBreaks>
      <pageMargins left="0.39370078740157483" right="0.39370078740157483" top="1.5354330708661419" bottom="0.74803149606299213" header="0.31496062992125984" footer="0.31496062992125984"/>
      <printOptions horizontalCentered="1"/>
      <pageSetup paperSize="9" scale="47" fitToHeight="3" orientation="portrait" r:id="rId1"/>
      <headerFooter>
        <oddHeader>&amp;C&amp;G</oddHeader>
        <oddFooter>&amp;R&amp;P</oddFooter>
      </headerFooter>
    </customSheetView>
  </customSheetViews>
  <mergeCells count="23">
    <mergeCell ref="A17:I17"/>
    <mergeCell ref="A18:I19"/>
    <mergeCell ref="J17:J19"/>
    <mergeCell ref="A13:D13"/>
    <mergeCell ref="E13:I13"/>
    <mergeCell ref="E10:I10"/>
    <mergeCell ref="E11:I11"/>
    <mergeCell ref="A12:D12"/>
    <mergeCell ref="E12:I12"/>
    <mergeCell ref="J15:J16"/>
    <mergeCell ref="A15:I16"/>
    <mergeCell ref="A10:D10"/>
    <mergeCell ref="A11:D11"/>
    <mergeCell ref="A1:H1"/>
    <mergeCell ref="A4:D4"/>
    <mergeCell ref="A3:D3"/>
    <mergeCell ref="A8:D8"/>
    <mergeCell ref="A9:D9"/>
    <mergeCell ref="A6:I7"/>
    <mergeCell ref="E8:I8"/>
    <mergeCell ref="E9:I9"/>
    <mergeCell ref="E3:J3"/>
    <mergeCell ref="E4:J4"/>
  </mergeCells>
  <conditionalFormatting sqref="J17:J18 J20:J22">
    <cfRule type="cellIs" dxfId="4" priority="3" operator="greaterThan">
      <formula>5000</formula>
    </cfRule>
  </conditionalFormatting>
  <dataValidations count="1">
    <dataValidation type="textLength" allowBlank="1" showInputMessage="1" showErrorMessage="1" sqref="A20:I21 A22:I22">
      <formula1>0</formula1>
      <formula2>5000</formula2>
    </dataValidation>
  </dataValidations>
  <printOptions horizontalCentered="1"/>
  <pageMargins left="0.78740157480314965" right="0.59055118110236227" top="1.5354330708661419" bottom="0.94488188976377963" header="0.31496062992125984" footer="0.70866141732283472"/>
  <pageSetup paperSize="9" scale="67" fitToHeight="0" orientation="portrait" r:id="rId2"/>
  <headerFooter>
    <oddHeader>&amp;L&amp;G&amp;R&amp;"-,Bold"&amp;14
KMU- BEIHILFEN FÜR
 DIE TEILNAHME AN
  NATIONALEN MESSEN</oddHeader>
    <oddFooter xml:space="preserve">&amp;L&amp;8v1,0-20181009&amp;C&amp;10&amp;A&amp;R&amp;10&amp;P     </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113"/>
  <sheetViews>
    <sheetView showGridLines="0" zoomScaleNormal="100" workbookViewId="0">
      <selection activeCell="H19" sqref="H19:L20"/>
    </sheetView>
  </sheetViews>
  <sheetFormatPr defaultColWidth="9.140625" defaultRowHeight="12.75" x14ac:dyDescent="0.2"/>
  <cols>
    <col min="1" max="1" width="2.85546875" style="8" customWidth="1"/>
    <col min="2" max="2" width="5.85546875" style="8" customWidth="1"/>
    <col min="3" max="3" width="4.140625" style="8" customWidth="1"/>
    <col min="4" max="4" width="5.85546875" style="8" customWidth="1"/>
    <col min="5" max="5" width="82.140625" style="8" customWidth="1"/>
    <col min="6" max="7" width="18.140625" style="9" customWidth="1"/>
    <col min="8" max="8" width="17.85546875" style="8" customWidth="1"/>
    <col min="9" max="9" width="18.140625" style="8" customWidth="1"/>
    <col min="10" max="10" width="10.85546875" style="8" customWidth="1"/>
    <col min="11" max="11" width="12.85546875" style="8" customWidth="1"/>
    <col min="12" max="12" width="27.5703125" style="8" customWidth="1"/>
    <col min="13" max="16384" width="9.140625" style="8"/>
  </cols>
  <sheetData>
    <row r="1" spans="2:13" ht="6.75" customHeight="1" x14ac:dyDescent="0.2"/>
    <row r="2" spans="2:13" ht="15.75" thickBot="1" x14ac:dyDescent="0.3">
      <c r="D2" s="31"/>
      <c r="E2" s="84" t="s">
        <v>132</v>
      </c>
      <c r="F2" s="85" t="s">
        <v>133</v>
      </c>
      <c r="G2" s="219" t="s">
        <v>134</v>
      </c>
    </row>
    <row r="3" spans="2:13" ht="18" customHeight="1" thickTop="1" x14ac:dyDescent="0.25">
      <c r="C3" s="202"/>
      <c r="D3" s="31"/>
      <c r="E3" s="84" t="s">
        <v>135</v>
      </c>
      <c r="F3" s="356" t="str">
        <f>+IF(ANTRAG!$C$10="","-",ANTRAG!$C$10)</f>
        <v>-</v>
      </c>
      <c r="G3" s="357"/>
    </row>
    <row r="4" spans="2:13" ht="18" customHeight="1" x14ac:dyDescent="0.25">
      <c r="B4" s="202" t="s">
        <v>136</v>
      </c>
      <c r="C4" s="202"/>
      <c r="D4" s="31"/>
      <c r="E4" s="31"/>
      <c r="F4" s="32"/>
      <c r="G4" s="33"/>
    </row>
    <row r="5" spans="2:13" ht="13.35" customHeight="1" x14ac:dyDescent="0.25">
      <c r="B5" s="510" t="s">
        <v>137</v>
      </c>
      <c r="C5" s="511"/>
      <c r="D5" s="511"/>
      <c r="E5" s="512"/>
      <c r="F5" s="34" t="str">
        <f>+F2</f>
        <v>2016</v>
      </c>
      <c r="G5" s="34">
        <f>+F5-1</f>
        <v>2015</v>
      </c>
      <c r="I5" s="23"/>
      <c r="J5" s="23"/>
      <c r="K5" s="23"/>
      <c r="L5" s="23"/>
      <c r="M5" s="23"/>
    </row>
    <row r="6" spans="2:13" ht="13.35" customHeight="1" x14ac:dyDescent="0.25">
      <c r="B6" s="35" t="s">
        <v>138</v>
      </c>
      <c r="C6" s="36"/>
      <c r="D6" s="36"/>
      <c r="E6" s="37"/>
      <c r="F6" s="229">
        <f>F7+F8</f>
        <v>0</v>
      </c>
      <c r="G6" s="229">
        <f>G7+G8</f>
        <v>0</v>
      </c>
      <c r="H6" s="513"/>
      <c r="I6" s="514"/>
      <c r="J6" s="514"/>
      <c r="K6" s="514"/>
      <c r="L6" s="514"/>
      <c r="M6" s="23"/>
    </row>
    <row r="7" spans="2:13" ht="15" x14ac:dyDescent="0.25">
      <c r="B7" s="35"/>
      <c r="C7" s="36" t="s">
        <v>139</v>
      </c>
      <c r="D7" s="36"/>
      <c r="E7" s="37"/>
      <c r="F7" s="224"/>
      <c r="G7" s="224"/>
      <c r="H7" s="513"/>
      <c r="I7" s="514"/>
      <c r="J7" s="514"/>
      <c r="K7" s="514"/>
      <c r="L7" s="514"/>
    </row>
    <row r="8" spans="2:13" ht="14.45" customHeight="1" x14ac:dyDescent="0.25">
      <c r="B8" s="35"/>
      <c r="C8" s="31" t="s">
        <v>140</v>
      </c>
      <c r="D8" s="27"/>
      <c r="E8" s="37"/>
      <c r="F8" s="224"/>
      <c r="G8" s="224"/>
      <c r="H8" s="513"/>
      <c r="I8" s="514"/>
      <c r="J8" s="515"/>
      <c r="K8" s="515"/>
      <c r="L8" s="515"/>
    </row>
    <row r="9" spans="2:13" ht="13.35" customHeight="1" x14ac:dyDescent="0.25">
      <c r="B9" s="35" t="s">
        <v>141</v>
      </c>
      <c r="C9" s="36"/>
      <c r="D9" s="36"/>
      <c r="E9" s="37"/>
      <c r="F9" s="224"/>
      <c r="G9" s="224"/>
      <c r="H9" s="20"/>
      <c r="I9" s="515"/>
      <c r="J9" s="515"/>
      <c r="K9" s="515"/>
      <c r="L9" s="515"/>
    </row>
    <row r="10" spans="2:13" ht="14.45" customHeight="1" x14ac:dyDescent="0.25">
      <c r="B10" s="38" t="s">
        <v>142</v>
      </c>
      <c r="C10" s="36"/>
      <c r="D10" s="36"/>
      <c r="E10" s="37"/>
      <c r="F10" s="229">
        <f>F11+F18+F23</f>
        <v>0</v>
      </c>
      <c r="G10" s="229">
        <f>G11+G18+G23</f>
        <v>0</v>
      </c>
      <c r="H10" s="516"/>
      <c r="I10" s="517"/>
      <c r="J10" s="515"/>
      <c r="K10" s="515"/>
      <c r="L10" s="515"/>
    </row>
    <row r="11" spans="2:13" ht="14.45" customHeight="1" x14ac:dyDescent="0.25">
      <c r="B11" s="35"/>
      <c r="C11" s="39" t="s">
        <v>143</v>
      </c>
      <c r="D11" s="27"/>
      <c r="E11" s="37"/>
      <c r="F11" s="229">
        <f>F12+F13+F16+F17</f>
        <v>0</v>
      </c>
      <c r="G11" s="229">
        <f>G12+G13+G16+G17</f>
        <v>0</v>
      </c>
      <c r="H11" s="518"/>
      <c r="I11" s="519"/>
      <c r="J11" s="519"/>
      <c r="K11" s="519"/>
      <c r="L11" s="519"/>
    </row>
    <row r="12" spans="2:13" ht="13.35" customHeight="1" x14ac:dyDescent="0.25">
      <c r="B12" s="35"/>
      <c r="C12" s="36"/>
      <c r="D12" s="39" t="s">
        <v>144</v>
      </c>
      <c r="E12" s="37"/>
      <c r="F12" s="224"/>
      <c r="G12" s="224"/>
      <c r="H12" s="518"/>
      <c r="I12" s="519"/>
      <c r="J12" s="519"/>
      <c r="K12" s="519"/>
      <c r="L12" s="519"/>
    </row>
    <row r="13" spans="2:13" ht="28.5" customHeight="1" x14ac:dyDescent="0.25">
      <c r="B13" s="35"/>
      <c r="C13" s="27"/>
      <c r="D13" s="506" t="s">
        <v>145</v>
      </c>
      <c r="E13" s="507"/>
      <c r="F13" s="229">
        <f>F14+F15</f>
        <v>0</v>
      </c>
      <c r="G13" s="229">
        <f>G14+G15</f>
        <v>0</v>
      </c>
      <c r="H13" s="520"/>
      <c r="I13" s="514"/>
      <c r="J13" s="514"/>
      <c r="K13" s="514"/>
      <c r="L13" s="514"/>
    </row>
    <row r="14" spans="2:13" ht="15" customHeight="1" x14ac:dyDescent="0.25">
      <c r="B14" s="35"/>
      <c r="C14" s="27"/>
      <c r="D14" s="27"/>
      <c r="E14" s="40" t="s">
        <v>146</v>
      </c>
      <c r="F14" s="224"/>
      <c r="G14" s="224"/>
      <c r="H14" s="520"/>
      <c r="I14" s="514"/>
      <c r="J14" s="514"/>
      <c r="K14" s="514"/>
      <c r="L14" s="514"/>
    </row>
    <row r="15" spans="2:13" ht="15" customHeight="1" x14ac:dyDescent="0.25">
      <c r="B15" s="35"/>
      <c r="C15" s="36"/>
      <c r="D15" s="36"/>
      <c r="E15" s="40" t="s">
        <v>147</v>
      </c>
      <c r="F15" s="224"/>
      <c r="G15" s="224"/>
      <c r="H15" s="513"/>
      <c r="I15" s="514"/>
      <c r="J15" s="514"/>
      <c r="K15" s="514"/>
      <c r="L15" s="514"/>
    </row>
    <row r="16" spans="2:13" ht="15" customHeight="1" x14ac:dyDescent="0.25">
      <c r="B16" s="35"/>
      <c r="C16" s="36"/>
      <c r="D16" s="39" t="s">
        <v>148</v>
      </c>
      <c r="E16" s="37"/>
      <c r="F16" s="224"/>
      <c r="G16" s="224"/>
      <c r="H16" s="513"/>
      <c r="I16" s="514"/>
      <c r="J16" s="514"/>
      <c r="K16" s="514"/>
      <c r="L16" s="514"/>
    </row>
    <row r="17" spans="1:12" ht="15" customHeight="1" x14ac:dyDescent="0.25">
      <c r="B17" s="59"/>
      <c r="C17" s="41"/>
      <c r="D17" s="39" t="s">
        <v>149</v>
      </c>
      <c r="E17" s="42"/>
      <c r="F17" s="224"/>
      <c r="G17" s="224"/>
      <c r="H17" s="513"/>
      <c r="I17" s="514"/>
      <c r="J17" s="514"/>
      <c r="K17" s="514"/>
      <c r="L17" s="514"/>
    </row>
    <row r="18" spans="1:12" ht="15" customHeight="1" x14ac:dyDescent="0.25">
      <c r="B18" s="35"/>
      <c r="C18" s="39" t="s">
        <v>150</v>
      </c>
      <c r="D18" s="27"/>
      <c r="E18" s="37"/>
      <c r="F18" s="229">
        <f>+SUM(F19:F22)</f>
        <v>0</v>
      </c>
      <c r="G18" s="229">
        <f>+SUM(G19:G22)</f>
        <v>0</v>
      </c>
      <c r="H18" s="513"/>
      <c r="I18" s="514"/>
      <c r="J18" s="514"/>
      <c r="K18" s="514"/>
      <c r="L18" s="514"/>
    </row>
    <row r="19" spans="1:12" ht="15" customHeight="1" x14ac:dyDescent="0.25">
      <c r="B19" s="35"/>
      <c r="C19" s="36"/>
      <c r="D19" s="39" t="s">
        <v>151</v>
      </c>
      <c r="E19" s="37"/>
      <c r="F19" s="224"/>
      <c r="G19" s="224"/>
      <c r="H19" s="523"/>
      <c r="I19" s="524"/>
      <c r="J19" s="524"/>
      <c r="K19" s="524"/>
      <c r="L19" s="524"/>
    </row>
    <row r="20" spans="1:12" ht="15" customHeight="1" x14ac:dyDescent="0.25">
      <c r="B20" s="35"/>
      <c r="C20" s="36"/>
      <c r="D20" s="39" t="s">
        <v>152</v>
      </c>
      <c r="E20" s="37"/>
      <c r="F20" s="224"/>
      <c r="G20" s="224"/>
      <c r="H20" s="523"/>
      <c r="I20" s="524"/>
      <c r="J20" s="524"/>
      <c r="K20" s="524"/>
      <c r="L20" s="524"/>
    </row>
    <row r="21" spans="1:12" s="10" customFormat="1" ht="15" customHeight="1" x14ac:dyDescent="0.25">
      <c r="A21" s="8"/>
      <c r="B21" s="35"/>
      <c r="C21" s="36"/>
      <c r="D21" s="39" t="s">
        <v>153</v>
      </c>
      <c r="E21" s="37"/>
      <c r="F21" s="224"/>
      <c r="G21" s="224"/>
      <c r="H21" s="21"/>
      <c r="I21" s="22"/>
      <c r="J21" s="22"/>
      <c r="K21" s="22"/>
      <c r="L21" s="22"/>
    </row>
    <row r="22" spans="1:12" ht="15" customHeight="1" x14ac:dyDescent="0.25">
      <c r="B22" s="35"/>
      <c r="C22" s="36"/>
      <c r="D22" s="39" t="s">
        <v>154</v>
      </c>
      <c r="E22" s="37"/>
      <c r="F22" s="224"/>
      <c r="G22" s="224"/>
      <c r="H22" s="21"/>
      <c r="I22" s="22"/>
      <c r="J22" s="22"/>
      <c r="K22" s="22"/>
      <c r="L22" s="22"/>
    </row>
    <row r="23" spans="1:12" ht="15" customHeight="1" x14ac:dyDescent="0.25">
      <c r="B23" s="35"/>
      <c r="C23" s="39" t="s">
        <v>155</v>
      </c>
      <c r="D23" s="36"/>
      <c r="E23" s="37"/>
      <c r="F23" s="229">
        <f>+SUM(F24:F29)</f>
        <v>0</v>
      </c>
      <c r="G23" s="229">
        <f>+SUM(G24:G29)</f>
        <v>0</v>
      </c>
      <c r="H23" s="521"/>
      <c r="I23" s="522"/>
      <c r="J23" s="522"/>
      <c r="K23" s="522"/>
      <c r="L23" s="522"/>
    </row>
    <row r="24" spans="1:12" ht="15" customHeight="1" x14ac:dyDescent="0.25">
      <c r="B24" s="35"/>
      <c r="C24" s="36"/>
      <c r="D24" s="39" t="s">
        <v>156</v>
      </c>
      <c r="E24" s="37"/>
      <c r="F24" s="224"/>
      <c r="G24" s="224"/>
      <c r="H24" s="521"/>
      <c r="I24" s="522"/>
      <c r="J24" s="522"/>
      <c r="K24" s="522"/>
      <c r="L24" s="522"/>
    </row>
    <row r="25" spans="1:12" ht="15" customHeight="1" x14ac:dyDescent="0.25">
      <c r="B25" s="35"/>
      <c r="C25" s="36"/>
      <c r="D25" s="39" t="s">
        <v>157</v>
      </c>
      <c r="E25" s="37"/>
      <c r="F25" s="224"/>
      <c r="G25" s="224"/>
    </row>
    <row r="26" spans="1:12" ht="15" customHeight="1" x14ac:dyDescent="0.25">
      <c r="B26" s="35"/>
      <c r="C26" s="36"/>
      <c r="D26" s="39" t="s">
        <v>158</v>
      </c>
      <c r="E26" s="37"/>
      <c r="F26" s="224"/>
      <c r="G26" s="224"/>
    </row>
    <row r="27" spans="1:12" ht="15" customHeight="1" x14ac:dyDescent="0.25">
      <c r="B27" s="35"/>
      <c r="C27" s="27"/>
      <c r="D27" s="506" t="s">
        <v>159</v>
      </c>
      <c r="E27" s="507"/>
      <c r="F27" s="224"/>
      <c r="G27" s="224"/>
    </row>
    <row r="28" spans="1:12" ht="15" customHeight="1" x14ac:dyDescent="0.25">
      <c r="B28" s="35"/>
      <c r="C28" s="27"/>
      <c r="D28" s="39" t="s">
        <v>160</v>
      </c>
      <c r="E28" s="37"/>
      <c r="F28" s="224"/>
      <c r="G28" s="224"/>
    </row>
    <row r="29" spans="1:12" ht="15" customHeight="1" x14ac:dyDescent="0.25">
      <c r="B29" s="35"/>
      <c r="C29" s="27"/>
      <c r="D29" s="39" t="s">
        <v>161</v>
      </c>
      <c r="E29" s="37"/>
      <c r="F29" s="224"/>
      <c r="G29" s="224"/>
    </row>
    <row r="30" spans="1:12" ht="15" customHeight="1" x14ac:dyDescent="0.25">
      <c r="B30" s="38" t="s">
        <v>162</v>
      </c>
      <c r="C30" s="27"/>
      <c r="D30" s="27"/>
      <c r="E30" s="37"/>
      <c r="F30" s="229">
        <f>+F31+F36+F49+F53</f>
        <v>0</v>
      </c>
      <c r="G30" s="229">
        <f>+G31+G36+G49+G53</f>
        <v>0</v>
      </c>
    </row>
    <row r="31" spans="1:12" ht="15" customHeight="1" x14ac:dyDescent="0.25">
      <c r="B31" s="35"/>
      <c r="C31" s="39" t="s">
        <v>163</v>
      </c>
      <c r="D31" s="27"/>
      <c r="E31" s="28"/>
      <c r="F31" s="229">
        <f>+SUM(F32:F35)</f>
        <v>0</v>
      </c>
      <c r="G31" s="229">
        <f>+SUM(G32:G35)</f>
        <v>0</v>
      </c>
    </row>
    <row r="32" spans="1:12" ht="15" customHeight="1" x14ac:dyDescent="0.25">
      <c r="B32" s="35"/>
      <c r="C32" s="27"/>
      <c r="D32" s="39" t="s">
        <v>164</v>
      </c>
      <c r="E32" s="28"/>
      <c r="F32" s="224"/>
      <c r="G32" s="224"/>
    </row>
    <row r="33" spans="2:7" ht="15" customHeight="1" x14ac:dyDescent="0.25">
      <c r="B33" s="35"/>
      <c r="C33" s="27"/>
      <c r="D33" s="39" t="s">
        <v>165</v>
      </c>
      <c r="E33" s="28"/>
      <c r="F33" s="224"/>
      <c r="G33" s="224"/>
    </row>
    <row r="34" spans="2:7" ht="15" customHeight="1" x14ac:dyDescent="0.25">
      <c r="B34" s="35"/>
      <c r="C34" s="27"/>
      <c r="D34" s="39" t="s">
        <v>166</v>
      </c>
      <c r="E34" s="28"/>
      <c r="F34" s="224"/>
      <c r="G34" s="224"/>
    </row>
    <row r="35" spans="2:7" ht="15" customHeight="1" x14ac:dyDescent="0.25">
      <c r="B35" s="35"/>
      <c r="C35" s="27"/>
      <c r="D35" s="39" t="s">
        <v>167</v>
      </c>
      <c r="E35" s="28"/>
      <c r="F35" s="224"/>
      <c r="G35" s="224"/>
    </row>
    <row r="36" spans="2:7" ht="15" customHeight="1" x14ac:dyDescent="0.25">
      <c r="B36" s="35"/>
      <c r="C36" s="39" t="s">
        <v>168</v>
      </c>
      <c r="D36" s="27"/>
      <c r="E36" s="28"/>
      <c r="F36" s="229">
        <f>+F37+F40+F43+F46</f>
        <v>0</v>
      </c>
      <c r="G36" s="229">
        <f>+G37+G40+G43+G46</f>
        <v>0</v>
      </c>
    </row>
    <row r="37" spans="2:7" ht="15" customHeight="1" x14ac:dyDescent="0.25">
      <c r="B37" s="35"/>
      <c r="C37" s="27"/>
      <c r="D37" s="39" t="s">
        <v>169</v>
      </c>
      <c r="E37" s="28"/>
      <c r="F37" s="229">
        <f>+F38+F39</f>
        <v>0</v>
      </c>
      <c r="G37" s="229">
        <f>+G38+G39</f>
        <v>0</v>
      </c>
    </row>
    <row r="38" spans="2:7" ht="15" customHeight="1" x14ac:dyDescent="0.25">
      <c r="B38" s="35"/>
      <c r="C38" s="27"/>
      <c r="D38" s="27"/>
      <c r="E38" s="40" t="s">
        <v>170</v>
      </c>
      <c r="F38" s="224"/>
      <c r="G38" s="224"/>
    </row>
    <row r="39" spans="2:7" ht="15" customHeight="1" x14ac:dyDescent="0.25">
      <c r="B39" s="35"/>
      <c r="C39" s="27"/>
      <c r="D39" s="27"/>
      <c r="E39" s="40" t="s">
        <v>171</v>
      </c>
      <c r="F39" s="224"/>
      <c r="G39" s="224"/>
    </row>
    <row r="40" spans="2:7" ht="15" customHeight="1" x14ac:dyDescent="0.25">
      <c r="B40" s="35"/>
      <c r="C40" s="27"/>
      <c r="D40" s="39" t="s">
        <v>157</v>
      </c>
      <c r="E40" s="28"/>
      <c r="F40" s="229">
        <f>+F41+F42</f>
        <v>0</v>
      </c>
      <c r="G40" s="229">
        <f>+G41+G42</f>
        <v>0</v>
      </c>
    </row>
    <row r="41" spans="2:7" ht="15" customHeight="1" x14ac:dyDescent="0.25">
      <c r="B41" s="35"/>
      <c r="C41" s="27"/>
      <c r="D41" s="27"/>
      <c r="E41" s="40" t="s">
        <v>170</v>
      </c>
      <c r="F41" s="224"/>
      <c r="G41" s="224"/>
    </row>
    <row r="42" spans="2:7" ht="15" customHeight="1" x14ac:dyDescent="0.25">
      <c r="B42" s="35"/>
      <c r="C42" s="27"/>
      <c r="D42" s="27"/>
      <c r="E42" s="40" t="s">
        <v>171</v>
      </c>
      <c r="F42" s="224"/>
      <c r="G42" s="224"/>
    </row>
    <row r="43" spans="2:7" ht="15" customHeight="1" x14ac:dyDescent="0.25">
      <c r="B43" s="35"/>
      <c r="C43" s="27"/>
      <c r="D43" s="506" t="s">
        <v>172</v>
      </c>
      <c r="E43" s="507"/>
      <c r="F43" s="229">
        <f>+F44+F45</f>
        <v>0</v>
      </c>
      <c r="G43" s="229">
        <f>+G44+G45</f>
        <v>0</v>
      </c>
    </row>
    <row r="44" spans="2:7" ht="15" customHeight="1" x14ac:dyDescent="0.25">
      <c r="B44" s="35"/>
      <c r="C44" s="27"/>
      <c r="D44" s="27"/>
      <c r="E44" s="40" t="s">
        <v>170</v>
      </c>
      <c r="F44" s="224"/>
      <c r="G44" s="224"/>
    </row>
    <row r="45" spans="2:7" ht="15" customHeight="1" x14ac:dyDescent="0.25">
      <c r="B45" s="35"/>
      <c r="C45" s="27"/>
      <c r="D45" s="27"/>
      <c r="E45" s="40" t="s">
        <v>171</v>
      </c>
      <c r="F45" s="224"/>
      <c r="G45" s="224"/>
    </row>
    <row r="46" spans="2:7" ht="15" customHeight="1" x14ac:dyDescent="0.25">
      <c r="B46" s="35"/>
      <c r="C46" s="27"/>
      <c r="D46" s="39" t="s">
        <v>173</v>
      </c>
      <c r="E46" s="28"/>
      <c r="F46" s="229">
        <f>+F47+F48</f>
        <v>0</v>
      </c>
      <c r="G46" s="229">
        <f>+G47+G48</f>
        <v>0</v>
      </c>
    </row>
    <row r="47" spans="2:7" ht="15" customHeight="1" x14ac:dyDescent="0.25">
      <c r="B47" s="35"/>
      <c r="C47" s="27"/>
      <c r="D47" s="27"/>
      <c r="E47" s="40" t="s">
        <v>170</v>
      </c>
      <c r="F47" s="224"/>
      <c r="G47" s="224"/>
    </row>
    <row r="48" spans="2:7" ht="15" customHeight="1" x14ac:dyDescent="0.25">
      <c r="B48" s="35"/>
      <c r="C48" s="27"/>
      <c r="D48" s="27"/>
      <c r="E48" s="40" t="s">
        <v>171</v>
      </c>
      <c r="F48" s="224"/>
      <c r="G48" s="224"/>
    </row>
    <row r="49" spans="2:7" s="17" customFormat="1" ht="15" customHeight="1" x14ac:dyDescent="0.25">
      <c r="B49" s="43"/>
      <c r="C49" s="44" t="s">
        <v>174</v>
      </c>
      <c r="D49" s="29"/>
      <c r="E49" s="30"/>
      <c r="F49" s="229">
        <f>SUM(F50:F52)</f>
        <v>0</v>
      </c>
      <c r="G49" s="229">
        <f>SUM(G50:G52)</f>
        <v>0</v>
      </c>
    </row>
    <row r="50" spans="2:7" ht="15" customHeight="1" x14ac:dyDescent="0.25">
      <c r="B50" s="35"/>
      <c r="C50" s="27"/>
      <c r="D50" s="508" t="s">
        <v>175</v>
      </c>
      <c r="E50" s="509"/>
      <c r="F50" s="224"/>
      <c r="G50" s="224"/>
    </row>
    <row r="51" spans="2:7" ht="15" customHeight="1" x14ac:dyDescent="0.25">
      <c r="B51" s="35"/>
      <c r="C51" s="27"/>
      <c r="D51" s="39" t="s">
        <v>176</v>
      </c>
      <c r="E51" s="28"/>
      <c r="F51" s="224"/>
      <c r="G51" s="224"/>
    </row>
    <row r="52" spans="2:7" ht="15" customHeight="1" x14ac:dyDescent="0.25">
      <c r="B52" s="35"/>
      <c r="C52" s="27"/>
      <c r="D52" s="39" t="s">
        <v>177</v>
      </c>
      <c r="E52" s="28"/>
      <c r="F52" s="224"/>
      <c r="G52" s="224"/>
    </row>
    <row r="53" spans="2:7" ht="15" customHeight="1" x14ac:dyDescent="0.25">
      <c r="B53" s="35"/>
      <c r="C53" s="506" t="s">
        <v>178</v>
      </c>
      <c r="D53" s="506"/>
      <c r="E53" s="507"/>
      <c r="F53" s="224"/>
      <c r="G53" s="224"/>
    </row>
    <row r="54" spans="2:7" ht="15" x14ac:dyDescent="0.25">
      <c r="B54" s="38" t="s">
        <v>179</v>
      </c>
      <c r="C54" s="27"/>
      <c r="D54" s="27"/>
      <c r="E54" s="28"/>
      <c r="F54" s="224"/>
      <c r="G54" s="224"/>
    </row>
    <row r="55" spans="2:7" ht="15" x14ac:dyDescent="0.25">
      <c r="B55" s="510" t="s">
        <v>180</v>
      </c>
      <c r="C55" s="511"/>
      <c r="D55" s="511"/>
      <c r="E55" s="512"/>
      <c r="F55" s="230">
        <f>+F54+F30+F10+F9+F6</f>
        <v>0</v>
      </c>
      <c r="G55" s="230">
        <f>+G54+G30+G10+G9+G6</f>
        <v>0</v>
      </c>
    </row>
    <row r="56" spans="2:7" ht="15" x14ac:dyDescent="0.25">
      <c r="B56" s="211"/>
      <c r="C56" s="211"/>
      <c r="D56" s="211"/>
      <c r="E56" s="211"/>
      <c r="F56" s="225"/>
      <c r="G56" s="225"/>
    </row>
    <row r="57" spans="2:7" ht="15" x14ac:dyDescent="0.25">
      <c r="B57" s="45"/>
      <c r="C57" s="45"/>
      <c r="D57" s="45"/>
      <c r="E57" s="45"/>
      <c r="F57" s="226"/>
      <c r="G57" s="226"/>
    </row>
    <row r="58" spans="2:7" ht="15" x14ac:dyDescent="0.25">
      <c r="B58" s="510" t="s">
        <v>181</v>
      </c>
      <c r="C58" s="511"/>
      <c r="D58" s="511"/>
      <c r="E58" s="512"/>
      <c r="F58" s="227" t="str">
        <f>+F5</f>
        <v>2016</v>
      </c>
      <c r="G58" s="227">
        <f>+G5</f>
        <v>2015</v>
      </c>
    </row>
    <row r="59" spans="2:7" ht="15" x14ac:dyDescent="0.25">
      <c r="B59" s="38" t="s">
        <v>182</v>
      </c>
      <c r="C59" s="27"/>
      <c r="D59" s="27"/>
      <c r="E59" s="28"/>
      <c r="F59" s="229">
        <f t="shared" ref="F59:G59" si="0">+F60+F61+F62+F63+F70+F71+F72+F73</f>
        <v>0</v>
      </c>
      <c r="G59" s="229">
        <f t="shared" si="0"/>
        <v>0</v>
      </c>
    </row>
    <row r="60" spans="2:7" ht="15" x14ac:dyDescent="0.25">
      <c r="B60" s="35"/>
      <c r="C60" s="39" t="s">
        <v>183</v>
      </c>
      <c r="D60" s="27"/>
      <c r="E60" s="28"/>
      <c r="F60" s="224"/>
      <c r="G60" s="224"/>
    </row>
    <row r="61" spans="2:7" ht="15" x14ac:dyDescent="0.25">
      <c r="B61" s="35"/>
      <c r="C61" s="39" t="s">
        <v>184</v>
      </c>
      <c r="D61" s="27"/>
      <c r="E61" s="28"/>
      <c r="F61" s="224"/>
      <c r="G61" s="224"/>
    </row>
    <row r="62" spans="2:7" ht="15" x14ac:dyDescent="0.25">
      <c r="B62" s="35"/>
      <c r="C62" s="39" t="s">
        <v>185</v>
      </c>
      <c r="D62" s="27"/>
      <c r="E62" s="28"/>
      <c r="F62" s="224"/>
      <c r="G62" s="224"/>
    </row>
    <row r="63" spans="2:7" ht="15" x14ac:dyDescent="0.25">
      <c r="B63" s="35"/>
      <c r="C63" s="39" t="s">
        <v>186</v>
      </c>
      <c r="D63" s="27"/>
      <c r="E63" s="28"/>
      <c r="F63" s="229">
        <f>+SUM(F64:F67)</f>
        <v>0</v>
      </c>
      <c r="G63" s="229">
        <f t="shared" ref="G63" si="1">+SUM(G64:G67)</f>
        <v>0</v>
      </c>
    </row>
    <row r="64" spans="2:7" ht="15" x14ac:dyDescent="0.25">
      <c r="B64" s="35"/>
      <c r="C64" s="27"/>
      <c r="D64" s="39" t="s">
        <v>187</v>
      </c>
      <c r="E64" s="28"/>
      <c r="F64" s="224"/>
      <c r="G64" s="224"/>
    </row>
    <row r="65" spans="2:9" ht="15" x14ac:dyDescent="0.25">
      <c r="B65" s="35"/>
      <c r="C65" s="27"/>
      <c r="D65" s="39" t="s">
        <v>188</v>
      </c>
      <c r="E65" s="28"/>
      <c r="F65" s="224"/>
      <c r="G65" s="224"/>
    </row>
    <row r="66" spans="2:9" ht="15" x14ac:dyDescent="0.25">
      <c r="B66" s="35"/>
      <c r="C66" s="27"/>
      <c r="D66" s="39" t="s">
        <v>189</v>
      </c>
      <c r="E66" s="28"/>
      <c r="F66" s="224"/>
      <c r="G66" s="224"/>
    </row>
    <row r="67" spans="2:9" ht="15" x14ac:dyDescent="0.25">
      <c r="B67" s="35"/>
      <c r="C67" s="27"/>
      <c r="D67" s="39" t="s">
        <v>190</v>
      </c>
      <c r="E67" s="28"/>
      <c r="F67" s="229">
        <f>F68+F69</f>
        <v>0</v>
      </c>
      <c r="G67" s="229">
        <f t="shared" ref="G67" si="2">G68+G69</f>
        <v>0</v>
      </c>
    </row>
    <row r="68" spans="2:9" ht="15" x14ac:dyDescent="0.25">
      <c r="B68" s="35"/>
      <c r="C68" s="27"/>
      <c r="D68" s="39"/>
      <c r="E68" s="60" t="s">
        <v>191</v>
      </c>
      <c r="F68" s="224"/>
      <c r="G68" s="224"/>
    </row>
    <row r="69" spans="2:9" ht="15" x14ac:dyDescent="0.25">
      <c r="B69" s="35"/>
      <c r="C69" s="27"/>
      <c r="D69" s="39"/>
      <c r="E69" s="28" t="s">
        <v>192</v>
      </c>
      <c r="F69" s="224"/>
      <c r="G69" s="224"/>
    </row>
    <row r="70" spans="2:9" ht="15" x14ac:dyDescent="0.25">
      <c r="B70" s="35"/>
      <c r="C70" s="39" t="s">
        <v>193</v>
      </c>
      <c r="D70" s="27"/>
      <c r="E70" s="28"/>
      <c r="F70" s="224"/>
      <c r="G70" s="224"/>
    </row>
    <row r="71" spans="2:9" ht="15" x14ac:dyDescent="0.25">
      <c r="B71" s="35"/>
      <c r="C71" s="39" t="s">
        <v>194</v>
      </c>
      <c r="D71" s="27"/>
      <c r="E71" s="28"/>
      <c r="F71" s="224"/>
      <c r="G71" s="224"/>
    </row>
    <row r="72" spans="2:9" ht="15" x14ac:dyDescent="0.25">
      <c r="B72" s="35"/>
      <c r="C72" s="39" t="s">
        <v>195</v>
      </c>
      <c r="D72" s="27"/>
      <c r="E72" s="28"/>
      <c r="F72" s="224"/>
      <c r="G72" s="224"/>
    </row>
    <row r="73" spans="2:9" ht="15" x14ac:dyDescent="0.25">
      <c r="B73" s="35"/>
      <c r="C73" s="39" t="s">
        <v>196</v>
      </c>
      <c r="D73" s="27"/>
      <c r="E73" s="28"/>
      <c r="F73" s="224"/>
      <c r="G73" s="224"/>
    </row>
    <row r="74" spans="2:9" ht="15" x14ac:dyDescent="0.25">
      <c r="B74" s="38" t="s">
        <v>197</v>
      </c>
      <c r="C74" s="27"/>
      <c r="D74" s="27"/>
      <c r="E74" s="28"/>
      <c r="F74" s="229">
        <f>F75+F76+F77</f>
        <v>0</v>
      </c>
      <c r="G74" s="229">
        <f t="shared" ref="G74" si="3">G75+G76+G77</f>
        <v>0</v>
      </c>
    </row>
    <row r="75" spans="2:9" ht="15" x14ac:dyDescent="0.25">
      <c r="B75" s="35"/>
      <c r="C75" s="27"/>
      <c r="D75" s="39" t="s">
        <v>198</v>
      </c>
      <c r="E75" s="28"/>
      <c r="F75" s="224"/>
      <c r="G75" s="224"/>
    </row>
    <row r="76" spans="2:9" ht="15" x14ac:dyDescent="0.25">
      <c r="B76" s="35"/>
      <c r="C76" s="27"/>
      <c r="D76" s="39" t="s">
        <v>199</v>
      </c>
      <c r="E76" s="28"/>
      <c r="F76" s="224"/>
      <c r="G76" s="224"/>
    </row>
    <row r="77" spans="2:9" ht="15" x14ac:dyDescent="0.25">
      <c r="B77" s="35"/>
      <c r="C77" s="27"/>
      <c r="D77" s="39" t="s">
        <v>200</v>
      </c>
      <c r="E77" s="28"/>
      <c r="F77" s="224"/>
      <c r="G77" s="224"/>
    </row>
    <row r="78" spans="2:9" ht="15" x14ac:dyDescent="0.25">
      <c r="B78" s="38" t="s">
        <v>201</v>
      </c>
      <c r="C78" s="27"/>
      <c r="D78" s="27"/>
      <c r="E78" s="28"/>
      <c r="F78" s="229">
        <f>+F79+F86+F89+F92+F95+F98+F101+F104</f>
        <v>0</v>
      </c>
      <c r="G78" s="229">
        <f>+G79+G86+G89+G92+G95+G98+G101+G104</f>
        <v>0</v>
      </c>
      <c r="I78" s="17"/>
    </row>
    <row r="79" spans="2:9" ht="15" x14ac:dyDescent="0.25">
      <c r="B79" s="35"/>
      <c r="C79" s="27"/>
      <c r="D79" s="39" t="s">
        <v>202</v>
      </c>
      <c r="E79" s="28"/>
      <c r="F79" s="229">
        <f>F80+F83</f>
        <v>0</v>
      </c>
      <c r="G79" s="229">
        <f t="shared" ref="G79" si="4">G80+G83</f>
        <v>0</v>
      </c>
    </row>
    <row r="80" spans="2:9" ht="15" x14ac:dyDescent="0.25">
      <c r="B80" s="35"/>
      <c r="C80" s="27"/>
      <c r="D80" s="27"/>
      <c r="E80" s="40" t="s">
        <v>203</v>
      </c>
      <c r="F80" s="229">
        <f>SUM(F81:F82)</f>
        <v>0</v>
      </c>
      <c r="G80" s="229">
        <f t="shared" ref="G80" si="5">SUM(G81:G82)</f>
        <v>0</v>
      </c>
    </row>
    <row r="81" spans="2:7" ht="15" x14ac:dyDescent="0.25">
      <c r="B81" s="35"/>
      <c r="C81" s="27"/>
      <c r="D81" s="27"/>
      <c r="E81" s="40" t="s">
        <v>204</v>
      </c>
      <c r="F81" s="224"/>
      <c r="G81" s="224"/>
    </row>
    <row r="82" spans="2:7" ht="15" x14ac:dyDescent="0.25">
      <c r="B82" s="35"/>
      <c r="C82" s="27"/>
      <c r="D82" s="27"/>
      <c r="E82" s="40" t="s">
        <v>205</v>
      </c>
      <c r="F82" s="224"/>
      <c r="G82" s="224"/>
    </row>
    <row r="83" spans="2:7" ht="15" x14ac:dyDescent="0.25">
      <c r="B83" s="35"/>
      <c r="C83" s="27"/>
      <c r="D83" s="27"/>
      <c r="E83" s="40" t="s">
        <v>206</v>
      </c>
      <c r="F83" s="229">
        <f>SUM(F84:F85)</f>
        <v>0</v>
      </c>
      <c r="G83" s="229">
        <f t="shared" ref="G83" si="6">SUM(G84:G85)</f>
        <v>0</v>
      </c>
    </row>
    <row r="84" spans="2:7" ht="15" x14ac:dyDescent="0.25">
      <c r="B84" s="35"/>
      <c r="C84" s="27"/>
      <c r="D84" s="27"/>
      <c r="E84" s="40" t="s">
        <v>204</v>
      </c>
      <c r="F84" s="224"/>
      <c r="G84" s="224"/>
    </row>
    <row r="85" spans="2:7" ht="15" x14ac:dyDescent="0.25">
      <c r="B85" s="35"/>
      <c r="C85" s="27"/>
      <c r="D85" s="27"/>
      <c r="E85" s="40" t="s">
        <v>205</v>
      </c>
      <c r="F85" s="224"/>
      <c r="G85" s="224"/>
    </row>
    <row r="86" spans="2:7" ht="15" x14ac:dyDescent="0.25">
      <c r="B86" s="35"/>
      <c r="C86" s="27"/>
      <c r="D86" s="39" t="s">
        <v>207</v>
      </c>
      <c r="E86" s="28"/>
      <c r="F86" s="229">
        <f>SUM(F87:F88)</f>
        <v>0</v>
      </c>
      <c r="G86" s="229">
        <f t="shared" ref="G86" si="7">SUM(G87:G88)</f>
        <v>0</v>
      </c>
    </row>
    <row r="87" spans="2:7" ht="15" x14ac:dyDescent="0.25">
      <c r="B87" s="35"/>
      <c r="C87" s="27"/>
      <c r="D87" s="27"/>
      <c r="E87" s="40" t="s">
        <v>170</v>
      </c>
      <c r="F87" s="224"/>
      <c r="G87" s="224"/>
    </row>
    <row r="88" spans="2:7" ht="15" x14ac:dyDescent="0.25">
      <c r="B88" s="35"/>
      <c r="C88" s="27"/>
      <c r="D88" s="27"/>
      <c r="E88" s="40" t="s">
        <v>171</v>
      </c>
      <c r="F88" s="224"/>
      <c r="G88" s="224"/>
    </row>
    <row r="89" spans="2:7" ht="30.75" customHeight="1" x14ac:dyDescent="0.25">
      <c r="B89" s="35"/>
      <c r="C89" s="27"/>
      <c r="D89" s="506" t="s">
        <v>208</v>
      </c>
      <c r="E89" s="507"/>
      <c r="F89" s="229">
        <f>SUM(F90:F91)</f>
        <v>0</v>
      </c>
      <c r="G89" s="229">
        <f t="shared" ref="G89" si="8">SUM(G90:G91)</f>
        <v>0</v>
      </c>
    </row>
    <row r="90" spans="2:7" ht="15" x14ac:dyDescent="0.25">
      <c r="B90" s="35"/>
      <c r="C90" s="27"/>
      <c r="D90" s="27"/>
      <c r="E90" s="40" t="s">
        <v>209</v>
      </c>
      <c r="F90" s="224"/>
      <c r="G90" s="224"/>
    </row>
    <row r="91" spans="2:7" ht="15" x14ac:dyDescent="0.25">
      <c r="B91" s="35"/>
      <c r="C91" s="27"/>
      <c r="D91" s="27"/>
      <c r="E91" s="40" t="s">
        <v>171</v>
      </c>
      <c r="F91" s="224"/>
      <c r="G91" s="224"/>
    </row>
    <row r="92" spans="2:7" ht="15" x14ac:dyDescent="0.25">
      <c r="B92" s="35"/>
      <c r="C92" s="27"/>
      <c r="D92" s="39" t="s">
        <v>210</v>
      </c>
      <c r="E92" s="28"/>
      <c r="F92" s="229">
        <f>SUM(F93:F94)</f>
        <v>0</v>
      </c>
      <c r="G92" s="229">
        <f t="shared" ref="G92" si="9">SUM(G93:G94)</f>
        <v>0</v>
      </c>
    </row>
    <row r="93" spans="2:7" ht="15" x14ac:dyDescent="0.25">
      <c r="B93" s="35"/>
      <c r="C93" s="27"/>
      <c r="D93" s="27"/>
      <c r="E93" s="40" t="s">
        <v>170</v>
      </c>
      <c r="F93" s="224"/>
      <c r="G93" s="224"/>
    </row>
    <row r="94" spans="2:7" ht="15" x14ac:dyDescent="0.25">
      <c r="B94" s="35"/>
      <c r="C94" s="27"/>
      <c r="D94" s="27"/>
      <c r="E94" s="40" t="s">
        <v>171</v>
      </c>
      <c r="F94" s="224"/>
      <c r="G94" s="224"/>
    </row>
    <row r="95" spans="2:7" ht="15" x14ac:dyDescent="0.25">
      <c r="B95" s="35"/>
      <c r="C95" s="27"/>
      <c r="D95" s="39" t="s">
        <v>211</v>
      </c>
      <c r="E95" s="28"/>
      <c r="F95" s="229">
        <f>SUM(F96:F97)</f>
        <v>0</v>
      </c>
      <c r="G95" s="229">
        <f t="shared" ref="G95" si="10">SUM(G96:G97)</f>
        <v>0</v>
      </c>
    </row>
    <row r="96" spans="2:7" ht="15" x14ac:dyDescent="0.25">
      <c r="B96" s="35"/>
      <c r="C96" s="27"/>
      <c r="D96" s="27"/>
      <c r="E96" s="40" t="s">
        <v>170</v>
      </c>
      <c r="F96" s="224"/>
      <c r="G96" s="224"/>
    </row>
    <row r="97" spans="2:7" ht="15" x14ac:dyDescent="0.25">
      <c r="B97" s="35"/>
      <c r="C97" s="27"/>
      <c r="D97" s="27"/>
      <c r="E97" s="40" t="s">
        <v>171</v>
      </c>
      <c r="F97" s="224"/>
      <c r="G97" s="224"/>
    </row>
    <row r="98" spans="2:7" ht="15" x14ac:dyDescent="0.25">
      <c r="B98" s="35"/>
      <c r="C98" s="27"/>
      <c r="D98" s="39" t="s">
        <v>212</v>
      </c>
      <c r="E98" s="28"/>
      <c r="F98" s="229">
        <f>SUM(F99:F100)</f>
        <v>0</v>
      </c>
      <c r="G98" s="229">
        <f t="shared" ref="G98" si="11">SUM(G99:G100)</f>
        <v>0</v>
      </c>
    </row>
    <row r="99" spans="2:7" ht="15" x14ac:dyDescent="0.25">
      <c r="B99" s="35"/>
      <c r="C99" s="27"/>
      <c r="D99" s="27"/>
      <c r="E99" s="40" t="s">
        <v>170</v>
      </c>
      <c r="F99" s="224"/>
      <c r="G99" s="224"/>
    </row>
    <row r="100" spans="2:7" ht="15" x14ac:dyDescent="0.25">
      <c r="B100" s="35"/>
      <c r="C100" s="27"/>
      <c r="D100" s="27"/>
      <c r="E100" s="40" t="s">
        <v>171</v>
      </c>
      <c r="F100" s="224"/>
      <c r="G100" s="224"/>
    </row>
    <row r="101" spans="2:7" ht="15" x14ac:dyDescent="0.25">
      <c r="B101" s="35"/>
      <c r="C101" s="27"/>
      <c r="D101" s="508" t="s">
        <v>213</v>
      </c>
      <c r="E101" s="509"/>
      <c r="F101" s="229">
        <f>SUM(F102:F103)</f>
        <v>0</v>
      </c>
      <c r="G101" s="229">
        <f t="shared" ref="G101" si="12">SUM(G102:G103)</f>
        <v>0</v>
      </c>
    </row>
    <row r="102" spans="2:7" ht="15" x14ac:dyDescent="0.25">
      <c r="B102" s="35"/>
      <c r="C102" s="27"/>
      <c r="D102" s="27"/>
      <c r="E102" s="40" t="s">
        <v>170</v>
      </c>
      <c r="F102" s="224"/>
      <c r="G102" s="224"/>
    </row>
    <row r="103" spans="2:7" ht="15" x14ac:dyDescent="0.25">
      <c r="B103" s="35"/>
      <c r="C103" s="27"/>
      <c r="D103" s="27"/>
      <c r="E103" s="40" t="s">
        <v>171</v>
      </c>
      <c r="F103" s="224"/>
      <c r="G103" s="224"/>
    </row>
    <row r="104" spans="2:7" ht="15" x14ac:dyDescent="0.25">
      <c r="B104" s="35"/>
      <c r="C104" s="27"/>
      <c r="D104" s="39" t="s">
        <v>214</v>
      </c>
      <c r="E104" s="28"/>
      <c r="F104" s="229">
        <f>SUM(F105:F107)</f>
        <v>0</v>
      </c>
      <c r="G104" s="229">
        <f t="shared" ref="G104" si="13">SUM(G105:G107)</f>
        <v>0</v>
      </c>
    </row>
    <row r="105" spans="2:7" ht="15" x14ac:dyDescent="0.25">
      <c r="B105" s="35"/>
      <c r="C105" s="27"/>
      <c r="D105" s="27"/>
      <c r="E105" s="40" t="s">
        <v>215</v>
      </c>
      <c r="F105" s="224"/>
      <c r="G105" s="224"/>
    </row>
    <row r="106" spans="2:7" ht="15" x14ac:dyDescent="0.25">
      <c r="B106" s="35"/>
      <c r="C106" s="27"/>
      <c r="D106" s="27"/>
      <c r="E106" s="40" t="s">
        <v>216</v>
      </c>
      <c r="F106" s="224"/>
      <c r="G106" s="224"/>
    </row>
    <row r="107" spans="2:7" ht="15" x14ac:dyDescent="0.25">
      <c r="B107" s="35"/>
      <c r="C107" s="27"/>
      <c r="D107" s="39"/>
      <c r="E107" s="28" t="s">
        <v>217</v>
      </c>
      <c r="F107" s="229">
        <f>SUM(F108:F109)</f>
        <v>0</v>
      </c>
      <c r="G107" s="229">
        <f t="shared" ref="G107" si="14">SUM(G108:G109)</f>
        <v>0</v>
      </c>
    </row>
    <row r="108" spans="2:7" ht="15" x14ac:dyDescent="0.25">
      <c r="B108" s="35"/>
      <c r="C108" s="27"/>
      <c r="D108" s="27"/>
      <c r="E108" s="40" t="s">
        <v>204</v>
      </c>
      <c r="F108" s="224"/>
      <c r="G108" s="224"/>
    </row>
    <row r="109" spans="2:7" ht="15" x14ac:dyDescent="0.25">
      <c r="B109" s="35"/>
      <c r="C109" s="27"/>
      <c r="D109" s="27"/>
      <c r="E109" s="40" t="s">
        <v>205</v>
      </c>
      <c r="F109" s="224"/>
      <c r="G109" s="224"/>
    </row>
    <row r="110" spans="2:7" ht="15" x14ac:dyDescent="0.25">
      <c r="B110" s="38" t="s">
        <v>218</v>
      </c>
      <c r="C110" s="27"/>
      <c r="D110" s="27"/>
      <c r="E110" s="28"/>
      <c r="F110" s="228"/>
      <c r="G110" s="228"/>
    </row>
    <row r="111" spans="2:7" ht="15" x14ac:dyDescent="0.25">
      <c r="B111" s="510" t="s">
        <v>219</v>
      </c>
      <c r="C111" s="511"/>
      <c r="D111" s="511"/>
      <c r="E111" s="512"/>
      <c r="F111" s="230">
        <f>F59+F74+F78+F110</f>
        <v>0</v>
      </c>
      <c r="G111" s="230">
        <f t="shared" ref="G111" si="15">G59+G74+G78+G110</f>
        <v>0</v>
      </c>
    </row>
    <row r="113" spans="6:7" x14ac:dyDescent="0.2">
      <c r="F113" s="231" t="str">
        <f>+IF(F111=F55,"ok","no OK")</f>
        <v>ok</v>
      </c>
      <c r="G113" s="231" t="str">
        <f>+IF(G111=G55,"ok","no OK")</f>
        <v>ok</v>
      </c>
    </row>
  </sheetData>
  <customSheetViews>
    <customSheetView guid="{13344BD5-8CEB-4C4A-AAD5-26D1EACF8C2B}" scale="80" showGridLines="0">
      <selection activeCell="E42" sqref="E42"/>
      <rowBreaks count="1" manualBreakCount="1">
        <brk id="55" min="1" max="7" man="1"/>
      </rowBreaks>
      <pageMargins left="0.31496062992125984" right="0.31496062992125984" top="1.5354330708661419" bottom="0.74803149606299213" header="0.31496062992125984" footer="0.31496062992125984"/>
      <printOptions horizontalCentered="1"/>
      <pageSetup paperSize="9" scale="70" fitToHeight="2" orientation="portrait" r:id="rId1"/>
      <headerFooter>
        <oddHeader>&amp;C&amp;G</oddHeader>
        <oddFooter>&amp;R&amp;P</oddFooter>
      </headerFooter>
    </customSheetView>
  </customSheetViews>
  <mergeCells count="24">
    <mergeCell ref="H11:L12"/>
    <mergeCell ref="H13:L13"/>
    <mergeCell ref="H14:L16"/>
    <mergeCell ref="H17:L18"/>
    <mergeCell ref="H23:L24"/>
    <mergeCell ref="H19:L20"/>
    <mergeCell ref="H6:L7"/>
    <mergeCell ref="H8:I8"/>
    <mergeCell ref="J8:L8"/>
    <mergeCell ref="I9:L9"/>
    <mergeCell ref="H10:I10"/>
    <mergeCell ref="J10:L10"/>
    <mergeCell ref="F3:G3"/>
    <mergeCell ref="D89:E89"/>
    <mergeCell ref="D101:E101"/>
    <mergeCell ref="B111:E111"/>
    <mergeCell ref="B5:E5"/>
    <mergeCell ref="B55:E55"/>
    <mergeCell ref="B58:E58"/>
    <mergeCell ref="D13:E13"/>
    <mergeCell ref="D27:E27"/>
    <mergeCell ref="D43:E43"/>
    <mergeCell ref="C53:E53"/>
    <mergeCell ref="D50:E50"/>
  </mergeCells>
  <conditionalFormatting sqref="F113">
    <cfRule type="cellIs" dxfId="3" priority="3" operator="equal">
      <formula>"no ok"</formula>
    </cfRule>
    <cfRule type="cellIs" dxfId="2" priority="4" operator="equal">
      <formula>"ok"</formula>
    </cfRule>
  </conditionalFormatting>
  <conditionalFormatting sqref="G113">
    <cfRule type="cellIs" dxfId="1" priority="1" operator="equal">
      <formula>"no ok"</formula>
    </cfRule>
    <cfRule type="cellIs" dxfId="0" priority="2" operator="equal">
      <formula>"ok"</formula>
    </cfRule>
  </conditionalFormatting>
  <dataValidations count="1">
    <dataValidation type="list" allowBlank="1" showInputMessage="1" showErrorMessage="1" sqref="F2">
      <formula1>"2016,2017,2018,2019,2020,2021,2022,2023,2024,2025,2026,2027,2028,2029,2030"</formula1>
    </dataValidation>
  </dataValidations>
  <printOptions horizontalCentered="1"/>
  <pageMargins left="0.78740157480314965" right="0.59055118110236227" top="1.5354330708661419" bottom="0.94488188976377963" header="0.31496062992125984" footer="0.70866141732283472"/>
  <pageSetup paperSize="9" scale="65" fitToHeight="0" orientation="portrait" r:id="rId2"/>
  <headerFooter>
    <oddHeader>&amp;L&amp;G&amp;R&amp;"-,Bold"&amp;14
KMU- BEIHILFEN FÜR
 DIE TEILNAHME AN
  NATIONALEN MESSEN</oddHeader>
    <oddFooter xml:space="preserve">&amp;L&amp;8v1,0 - 20181009&amp;C&amp;10&amp;A&amp;R&amp;10&amp;P     </oddFooter>
  </headerFooter>
  <rowBreaks count="1" manualBreakCount="1">
    <brk id="57" min="1" max="7" man="1"/>
  </rowBreaks>
  <ignoredErrors>
    <ignoredError sqref="F4:G4 F109:G109 F7:G9" numberStoredAsText="1"/>
    <ignoredError sqref="F5:G5 F10:G19 F59:G66 G67 F79:G107 F111:G111 F6:G6 F68:G77 G108 F57:G58 F20 F21:G55" numberStoredAsText="1" unlockedFormula="1"/>
    <ignoredError sqref="F67" unlockedFormula="1"/>
  </ignoredError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137"/>
  <sheetViews>
    <sheetView showGridLines="0" zoomScaleNormal="100" workbookViewId="0">
      <selection activeCell="L20" sqref="L20"/>
    </sheetView>
  </sheetViews>
  <sheetFormatPr defaultColWidth="11.42578125" defaultRowHeight="12.75" x14ac:dyDescent="0.2"/>
  <cols>
    <col min="1" max="1" width="2" style="11" customWidth="1"/>
    <col min="2" max="2" width="9.85546875" style="13" customWidth="1"/>
    <col min="3" max="3" width="73.7109375" style="13" customWidth="1"/>
    <col min="4" max="5" width="18" style="14" customWidth="1"/>
    <col min="6" max="7" width="17.140625" style="11" customWidth="1"/>
    <col min="8" max="9" width="11.42578125" style="11"/>
    <col min="10" max="10" width="16.85546875" style="11" customWidth="1"/>
    <col min="11" max="11" width="11.42578125" style="11"/>
    <col min="12" max="16384" width="11.42578125" style="13"/>
  </cols>
  <sheetData>
    <row r="1" spans="1:13" s="11" customFormat="1" ht="6.75" customHeight="1" x14ac:dyDescent="0.2">
      <c r="D1" s="12"/>
      <c r="E1" s="12"/>
    </row>
    <row r="2" spans="1:13" s="49" customFormat="1" ht="15.75" thickBot="1" x14ac:dyDescent="0.3">
      <c r="A2" s="48"/>
      <c r="B2" s="31"/>
      <c r="C2" s="84" t="s">
        <v>132</v>
      </c>
      <c r="D2" s="85" t="s">
        <v>220</v>
      </c>
      <c r="E2" s="219" t="s">
        <v>134</v>
      </c>
      <c r="F2" s="48"/>
      <c r="G2" s="48"/>
      <c r="H2" s="48"/>
      <c r="I2" s="48"/>
      <c r="J2" s="48"/>
      <c r="K2" s="48"/>
    </row>
    <row r="3" spans="1:13" s="49" customFormat="1" ht="14.1" customHeight="1" thickTop="1" x14ac:dyDescent="0.25">
      <c r="A3" s="48"/>
      <c r="B3" s="525" t="s">
        <v>136</v>
      </c>
      <c r="C3" s="84" t="s">
        <v>135</v>
      </c>
      <c r="D3" s="356" t="str">
        <f>+IF(ANTRAG!$C$10="","-",ANTRAG!$C$10)</f>
        <v>-</v>
      </c>
      <c r="E3" s="357"/>
      <c r="F3" s="48"/>
      <c r="G3" s="48"/>
      <c r="H3" s="48"/>
      <c r="I3" s="48"/>
      <c r="J3" s="48"/>
      <c r="K3" s="48"/>
    </row>
    <row r="4" spans="1:13" s="48" customFormat="1" ht="6.75" customHeight="1" x14ac:dyDescent="0.25">
      <c r="B4" s="526"/>
      <c r="D4" s="32"/>
      <c r="E4" s="46"/>
    </row>
    <row r="5" spans="1:13" s="49" customFormat="1" ht="13.35" customHeight="1" x14ac:dyDescent="0.25">
      <c r="A5" s="48"/>
      <c r="B5" s="510" t="s">
        <v>221</v>
      </c>
      <c r="C5" s="512"/>
      <c r="D5" s="50" t="str">
        <f>+D2</f>
        <v>2017</v>
      </c>
      <c r="E5" s="50">
        <f>+D5-1</f>
        <v>2016</v>
      </c>
      <c r="F5" s="48"/>
      <c r="G5" s="51"/>
      <c r="H5" s="51"/>
      <c r="I5" s="51"/>
      <c r="J5" s="51"/>
      <c r="K5" s="48"/>
    </row>
    <row r="6" spans="1:13" s="49" customFormat="1" ht="15" customHeight="1" x14ac:dyDescent="0.25">
      <c r="A6" s="48"/>
      <c r="B6" s="52" t="s">
        <v>222</v>
      </c>
      <c r="C6" s="53"/>
      <c r="D6" s="232"/>
      <c r="E6" s="232"/>
      <c r="F6" s="513"/>
      <c r="G6" s="514"/>
      <c r="H6" s="514"/>
      <c r="I6" s="514"/>
      <c r="J6" s="514"/>
      <c r="K6" s="48"/>
    </row>
    <row r="7" spans="1:13" s="49" customFormat="1" ht="15" customHeight="1" x14ac:dyDescent="0.25">
      <c r="A7" s="48"/>
      <c r="B7" s="38" t="s">
        <v>223</v>
      </c>
      <c r="C7" s="31"/>
      <c r="D7" s="233"/>
      <c r="E7" s="233"/>
      <c r="F7" s="513"/>
      <c r="G7" s="514"/>
      <c r="H7" s="514"/>
      <c r="I7" s="514"/>
      <c r="J7" s="514"/>
      <c r="K7" s="48"/>
    </row>
    <row r="8" spans="1:13" s="48" customFormat="1" ht="15" customHeight="1" x14ac:dyDescent="0.25">
      <c r="B8" s="38" t="s">
        <v>224</v>
      </c>
      <c r="C8" s="31"/>
      <c r="D8" s="233"/>
      <c r="E8" s="233"/>
      <c r="F8" s="513"/>
      <c r="G8" s="514"/>
      <c r="H8" s="515"/>
      <c r="I8" s="515"/>
      <c r="J8" s="515"/>
    </row>
    <row r="9" spans="1:13" s="48" customFormat="1" ht="15" customHeight="1" x14ac:dyDescent="0.25">
      <c r="B9" s="38" t="s">
        <v>225</v>
      </c>
      <c r="C9" s="31"/>
      <c r="D9" s="233"/>
      <c r="E9" s="233"/>
      <c r="F9" s="20"/>
      <c r="G9" s="515"/>
      <c r="H9" s="515"/>
      <c r="I9" s="515"/>
      <c r="J9" s="515"/>
    </row>
    <row r="10" spans="1:13" s="48" customFormat="1" ht="15" customHeight="1" x14ac:dyDescent="0.25">
      <c r="B10" s="38" t="s">
        <v>226</v>
      </c>
      <c r="C10" s="31"/>
      <c r="D10" s="236">
        <f>SUM(D11:D12)</f>
        <v>0</v>
      </c>
      <c r="E10" s="236">
        <f t="shared" ref="E10" si="0">SUM(E11:E12)</f>
        <v>0</v>
      </c>
      <c r="F10" s="516"/>
      <c r="G10" s="517"/>
      <c r="H10" s="515"/>
      <c r="I10" s="515"/>
      <c r="J10" s="515"/>
      <c r="K10" s="47"/>
      <c r="L10" s="47"/>
      <c r="M10" s="47"/>
    </row>
    <row r="11" spans="1:13" s="48" customFormat="1" ht="15" customHeight="1" x14ac:dyDescent="0.25">
      <c r="B11" s="35"/>
      <c r="C11" s="39" t="s">
        <v>227</v>
      </c>
      <c r="D11" s="233"/>
      <c r="E11" s="233"/>
      <c r="F11" s="518"/>
      <c r="G11" s="519"/>
      <c r="H11" s="519"/>
      <c r="I11" s="519"/>
      <c r="J11" s="519"/>
    </row>
    <row r="12" spans="1:13" s="48" customFormat="1" ht="15" customHeight="1" x14ac:dyDescent="0.25">
      <c r="B12" s="35"/>
      <c r="C12" s="39" t="s">
        <v>228</v>
      </c>
      <c r="D12" s="233"/>
      <c r="E12" s="233"/>
      <c r="F12" s="518"/>
      <c r="G12" s="519"/>
      <c r="H12" s="519"/>
      <c r="I12" s="519"/>
      <c r="J12" s="519"/>
    </row>
    <row r="13" spans="1:13" s="48" customFormat="1" ht="15" customHeight="1" x14ac:dyDescent="0.25">
      <c r="B13" s="38" t="s">
        <v>229</v>
      </c>
      <c r="C13" s="31"/>
      <c r="D13" s="236">
        <f>SUM(D14:D15)+D18</f>
        <v>0</v>
      </c>
      <c r="E13" s="236">
        <f>SUM(E14:E15)+E18</f>
        <v>0</v>
      </c>
      <c r="F13" s="520"/>
      <c r="G13" s="514"/>
      <c r="H13" s="514"/>
      <c r="I13" s="514"/>
      <c r="J13" s="514"/>
    </row>
    <row r="14" spans="1:13" s="48" customFormat="1" ht="15" customHeight="1" x14ac:dyDescent="0.25">
      <c r="B14" s="35"/>
      <c r="C14" s="39" t="s">
        <v>230</v>
      </c>
      <c r="D14" s="233"/>
      <c r="E14" s="233"/>
      <c r="F14" s="520"/>
      <c r="G14" s="514"/>
      <c r="H14" s="514"/>
      <c r="I14" s="514"/>
      <c r="J14" s="514"/>
    </row>
    <row r="15" spans="1:13" s="48" customFormat="1" ht="15" customHeight="1" x14ac:dyDescent="0.25">
      <c r="B15" s="35"/>
      <c r="C15" s="39" t="s">
        <v>231</v>
      </c>
      <c r="D15" s="236">
        <f>SUM(D16:D17)</f>
        <v>0</v>
      </c>
      <c r="E15" s="236">
        <f t="shared" ref="E15" si="1">SUM(E16:E17)</f>
        <v>0</v>
      </c>
      <c r="F15" s="513"/>
      <c r="G15" s="514"/>
      <c r="H15" s="514"/>
      <c r="I15" s="514"/>
      <c r="J15" s="514"/>
    </row>
    <row r="16" spans="1:13" s="48" customFormat="1" ht="15" customHeight="1" x14ac:dyDescent="0.25">
      <c r="B16" s="35"/>
      <c r="C16" s="39" t="s">
        <v>232</v>
      </c>
      <c r="D16" s="233"/>
      <c r="E16" s="233"/>
      <c r="F16" s="513"/>
      <c r="G16" s="514"/>
      <c r="H16" s="514"/>
      <c r="I16" s="514"/>
      <c r="J16" s="514"/>
    </row>
    <row r="17" spans="2:10" s="48" customFormat="1" ht="15" customHeight="1" x14ac:dyDescent="0.25">
      <c r="B17" s="59" t="s">
        <v>233</v>
      </c>
      <c r="C17" s="39" t="s">
        <v>234</v>
      </c>
      <c r="D17" s="233"/>
      <c r="E17" s="233"/>
      <c r="F17" s="513"/>
      <c r="G17" s="514"/>
      <c r="H17" s="514"/>
      <c r="I17" s="514"/>
      <c r="J17" s="514"/>
    </row>
    <row r="18" spans="2:10" s="48" customFormat="1" ht="15" customHeight="1" x14ac:dyDescent="0.25">
      <c r="B18" s="38"/>
      <c r="C18" s="39" t="s">
        <v>235</v>
      </c>
      <c r="D18" s="233"/>
      <c r="E18" s="233"/>
      <c r="F18" s="513"/>
      <c r="G18" s="514"/>
      <c r="H18" s="514"/>
      <c r="I18" s="514"/>
      <c r="J18" s="514"/>
    </row>
    <row r="19" spans="2:10" s="48" customFormat="1" ht="15" customHeight="1" x14ac:dyDescent="0.25">
      <c r="B19" s="38" t="s">
        <v>236</v>
      </c>
      <c r="C19" s="31"/>
      <c r="D19" s="236">
        <f>SUM(D20:D21)</f>
        <v>0</v>
      </c>
      <c r="E19" s="236">
        <f t="shared" ref="E19" si="2">SUM(E20:E21)</f>
        <v>0</v>
      </c>
      <c r="F19" s="535"/>
      <c r="G19" s="536"/>
      <c r="H19" s="536"/>
      <c r="I19" s="536"/>
      <c r="J19" s="536"/>
    </row>
    <row r="20" spans="2:10" s="48" customFormat="1" ht="15" customHeight="1" x14ac:dyDescent="0.25">
      <c r="B20" s="35"/>
      <c r="C20" s="39" t="s">
        <v>237</v>
      </c>
      <c r="D20" s="234"/>
      <c r="E20" s="233"/>
      <c r="F20" s="533"/>
      <c r="G20" s="534"/>
      <c r="H20" s="534"/>
      <c r="I20" s="534"/>
      <c r="J20" s="534"/>
    </row>
    <row r="21" spans="2:10" s="48" customFormat="1" ht="15" customHeight="1" x14ac:dyDescent="0.25">
      <c r="B21" s="38"/>
      <c r="C21" s="31" t="s">
        <v>238</v>
      </c>
      <c r="D21" s="233"/>
      <c r="E21" s="233"/>
      <c r="F21" s="533"/>
      <c r="G21" s="534"/>
      <c r="H21" s="534"/>
      <c r="I21" s="534"/>
      <c r="J21" s="534"/>
    </row>
    <row r="22" spans="2:10" s="48" customFormat="1" ht="15" customHeight="1" x14ac:dyDescent="0.25">
      <c r="B22" s="38" t="s">
        <v>239</v>
      </c>
      <c r="C22" s="31"/>
      <c r="D22" s="233"/>
      <c r="E22" s="233"/>
      <c r="F22" s="533"/>
      <c r="G22" s="534"/>
      <c r="H22" s="534"/>
      <c r="I22" s="534"/>
      <c r="J22" s="534"/>
    </row>
    <row r="23" spans="2:10" s="48" customFormat="1" ht="15" customHeight="1" x14ac:dyDescent="0.25">
      <c r="B23" s="528" t="s">
        <v>240</v>
      </c>
      <c r="C23" s="509"/>
      <c r="D23" s="236">
        <f>SUM(D24:D25)</f>
        <v>0</v>
      </c>
      <c r="E23" s="236">
        <f t="shared" ref="E23" si="3">SUM(E24:E25)</f>
        <v>0</v>
      </c>
      <c r="F23" s="523"/>
      <c r="G23" s="524"/>
      <c r="H23" s="524"/>
      <c r="I23" s="524"/>
      <c r="J23" s="524"/>
    </row>
    <row r="24" spans="2:10" s="48" customFormat="1" ht="15" customHeight="1" x14ac:dyDescent="0.25">
      <c r="B24" s="35"/>
      <c r="C24" s="39" t="s">
        <v>241</v>
      </c>
      <c r="D24" s="233"/>
      <c r="E24" s="233"/>
      <c r="F24" s="523"/>
      <c r="G24" s="524"/>
      <c r="H24" s="524"/>
      <c r="I24" s="524"/>
      <c r="J24" s="524"/>
    </row>
    <row r="25" spans="2:10" s="48" customFormat="1" ht="15" customHeight="1" x14ac:dyDescent="0.25">
      <c r="B25" s="38"/>
      <c r="C25" s="31" t="s">
        <v>242</v>
      </c>
      <c r="D25" s="233"/>
      <c r="E25" s="233"/>
      <c r="F25" s="54"/>
      <c r="G25" s="55"/>
      <c r="H25" s="55"/>
      <c r="I25" s="55"/>
      <c r="J25" s="55"/>
    </row>
    <row r="26" spans="2:10" s="48" customFormat="1" ht="29.25" customHeight="1" x14ac:dyDescent="0.25">
      <c r="B26" s="529" t="s">
        <v>243</v>
      </c>
      <c r="C26" s="507"/>
      <c r="D26" s="236">
        <f>SUM(D27:D28)</f>
        <v>0</v>
      </c>
      <c r="E26" s="236">
        <f t="shared" ref="E26" si="4">SUM(E27:E28)</f>
        <v>0</v>
      </c>
      <c r="F26" s="523"/>
      <c r="G26" s="524"/>
      <c r="H26" s="524"/>
      <c r="I26" s="524"/>
      <c r="J26" s="524"/>
    </row>
    <row r="27" spans="2:10" s="48" customFormat="1" ht="15" customHeight="1" x14ac:dyDescent="0.25">
      <c r="B27" s="35"/>
      <c r="C27" s="39" t="s">
        <v>241</v>
      </c>
      <c r="D27" s="233"/>
      <c r="E27" s="233"/>
      <c r="F27" s="513"/>
      <c r="G27" s="514"/>
      <c r="H27" s="514"/>
      <c r="I27" s="514"/>
      <c r="J27" s="514"/>
    </row>
    <row r="28" spans="2:10" s="48" customFormat="1" ht="15" customHeight="1" x14ac:dyDescent="0.25">
      <c r="B28" s="35"/>
      <c r="C28" s="39" t="s">
        <v>244</v>
      </c>
      <c r="D28" s="233"/>
      <c r="E28" s="233"/>
      <c r="F28" s="513"/>
      <c r="G28" s="514"/>
      <c r="H28" s="514"/>
      <c r="I28" s="514"/>
      <c r="J28" s="514"/>
    </row>
    <row r="29" spans="2:10" s="48" customFormat="1" ht="15" customHeight="1" x14ac:dyDescent="0.25">
      <c r="B29" s="38" t="s">
        <v>245</v>
      </c>
      <c r="C29" s="31"/>
      <c r="D29" s="236">
        <f>SUM(D30:D31)</f>
        <v>0</v>
      </c>
      <c r="E29" s="236">
        <f t="shared" ref="E29" si="5">SUM(E30:E31)</f>
        <v>0</v>
      </c>
    </row>
    <row r="30" spans="2:10" s="48" customFormat="1" ht="15" customHeight="1" x14ac:dyDescent="0.25">
      <c r="B30" s="35"/>
      <c r="C30" s="39" t="s">
        <v>241</v>
      </c>
      <c r="D30" s="233"/>
      <c r="E30" s="233"/>
      <c r="F30" s="513"/>
      <c r="G30" s="514"/>
      <c r="H30" s="514"/>
      <c r="I30" s="514"/>
      <c r="J30" s="514"/>
    </row>
    <row r="31" spans="2:10" s="48" customFormat="1" ht="15" customHeight="1" x14ac:dyDescent="0.25">
      <c r="B31" s="38"/>
      <c r="C31" s="31" t="s">
        <v>246</v>
      </c>
      <c r="D31" s="233"/>
      <c r="E31" s="233"/>
      <c r="F31" s="513"/>
      <c r="G31" s="514"/>
      <c r="H31" s="514"/>
      <c r="I31" s="514"/>
      <c r="J31" s="514"/>
    </row>
    <row r="32" spans="2:10" s="48" customFormat="1" ht="15" customHeight="1" x14ac:dyDescent="0.25">
      <c r="B32" s="38" t="s">
        <v>247</v>
      </c>
      <c r="C32" s="31"/>
      <c r="D32" s="233"/>
      <c r="E32" s="233"/>
      <c r="F32" s="531"/>
      <c r="G32" s="532"/>
      <c r="H32" s="532"/>
      <c r="I32" s="532"/>
      <c r="J32" s="532"/>
    </row>
    <row r="33" spans="2:10" s="48" customFormat="1" ht="29.25" customHeight="1" x14ac:dyDescent="0.25">
      <c r="B33" s="530" t="s">
        <v>248</v>
      </c>
      <c r="C33" s="507"/>
      <c r="D33" s="233"/>
      <c r="E33" s="233"/>
      <c r="F33" s="531"/>
      <c r="G33" s="532"/>
      <c r="H33" s="532"/>
      <c r="I33" s="532"/>
      <c r="J33" s="532"/>
    </row>
    <row r="34" spans="2:10" s="48" customFormat="1" ht="15" customHeight="1" x14ac:dyDescent="0.25">
      <c r="B34" s="38" t="s">
        <v>249</v>
      </c>
      <c r="C34" s="31"/>
      <c r="D34" s="236">
        <f>SUM(D35:D36)</f>
        <v>0</v>
      </c>
      <c r="E34" s="236">
        <f t="shared" ref="E34" si="6">SUM(E35:E36)</f>
        <v>0</v>
      </c>
      <c r="F34" s="531"/>
      <c r="G34" s="532"/>
      <c r="H34" s="532"/>
      <c r="I34" s="532"/>
      <c r="J34" s="532"/>
    </row>
    <row r="35" spans="2:10" s="48" customFormat="1" ht="15" customHeight="1" x14ac:dyDescent="0.25">
      <c r="B35" s="35"/>
      <c r="C35" s="39" t="s">
        <v>241</v>
      </c>
      <c r="D35" s="233"/>
      <c r="E35" s="233"/>
      <c r="F35" s="531"/>
      <c r="G35" s="532"/>
      <c r="H35" s="532"/>
      <c r="I35" s="532"/>
      <c r="J35" s="532"/>
    </row>
    <row r="36" spans="2:10" s="48" customFormat="1" ht="15" customHeight="1" x14ac:dyDescent="0.25">
      <c r="B36" s="38"/>
      <c r="C36" s="31" t="s">
        <v>250</v>
      </c>
      <c r="D36" s="233"/>
      <c r="E36" s="233"/>
      <c r="F36" s="531"/>
      <c r="G36" s="532"/>
      <c r="H36" s="532"/>
      <c r="I36" s="532"/>
      <c r="J36" s="532"/>
    </row>
    <row r="37" spans="2:10" s="48" customFormat="1" ht="15" customHeight="1" x14ac:dyDescent="0.25">
      <c r="B37" s="38" t="s">
        <v>251</v>
      </c>
      <c r="C37" s="31"/>
      <c r="D37" s="233"/>
      <c r="E37" s="233"/>
      <c r="F37" s="531"/>
      <c r="G37" s="532"/>
      <c r="H37" s="532"/>
      <c r="I37" s="532"/>
      <c r="J37" s="532"/>
    </row>
    <row r="38" spans="2:10" s="48" customFormat="1" ht="15" customHeight="1" x14ac:dyDescent="0.25">
      <c r="B38" s="38" t="s">
        <v>252</v>
      </c>
      <c r="C38" s="31"/>
      <c r="D38" s="236">
        <f>D6+D7+D8+D9+D10+D13+D19+D22+D23+D26+D29+D32+D33+D34+D37</f>
        <v>0</v>
      </c>
      <c r="E38" s="236">
        <f t="shared" ref="E38" si="7">E6+E7+E8+E9+E10+E13+E19+E22+E23+E26+E29+E32+E33+E34+E37</f>
        <v>0</v>
      </c>
      <c r="F38" s="531"/>
      <c r="G38" s="532"/>
      <c r="H38" s="532"/>
      <c r="I38" s="532"/>
      <c r="J38" s="532"/>
    </row>
    <row r="39" spans="2:10" s="48" customFormat="1" ht="15" customHeight="1" x14ac:dyDescent="0.25">
      <c r="B39" s="38" t="s">
        <v>253</v>
      </c>
      <c r="C39" s="31"/>
      <c r="D39" s="234"/>
      <c r="E39" s="234"/>
      <c r="F39" s="531"/>
      <c r="G39" s="532"/>
      <c r="H39" s="532"/>
      <c r="I39" s="532"/>
      <c r="J39" s="532"/>
    </row>
    <row r="40" spans="2:10" s="48" customFormat="1" ht="15" customHeight="1" x14ac:dyDescent="0.25">
      <c r="B40" s="56" t="s">
        <v>254</v>
      </c>
      <c r="C40" s="57"/>
      <c r="D40" s="236">
        <f>SUM(D38:D39)</f>
        <v>0</v>
      </c>
      <c r="E40" s="236">
        <f t="shared" ref="E40" si="8">SUM(E38:E39)</f>
        <v>0</v>
      </c>
    </row>
    <row r="41" spans="2:10" s="48" customFormat="1" ht="15" x14ac:dyDescent="0.25">
      <c r="D41" s="235"/>
      <c r="E41" s="235"/>
    </row>
    <row r="42" spans="2:10" s="48" customFormat="1" ht="15" x14ac:dyDescent="0.25">
      <c r="B42" s="527" t="s">
        <v>255</v>
      </c>
      <c r="C42" s="527"/>
      <c r="D42" s="218"/>
      <c r="E42" s="218"/>
    </row>
    <row r="43" spans="2:10" s="48" customFormat="1" ht="15" x14ac:dyDescent="0.25">
      <c r="D43" s="58"/>
      <c r="E43" s="58"/>
    </row>
    <row r="44" spans="2:10" s="48" customFormat="1" ht="15" x14ac:dyDescent="0.25">
      <c r="D44" s="58"/>
      <c r="E44" s="58"/>
    </row>
    <row r="45" spans="2:10" s="48" customFormat="1" ht="15" x14ac:dyDescent="0.25">
      <c r="D45" s="58"/>
      <c r="E45" s="58"/>
    </row>
    <row r="46" spans="2:10" s="48" customFormat="1" ht="15" x14ac:dyDescent="0.25">
      <c r="D46" s="58"/>
      <c r="E46" s="58"/>
    </row>
    <row r="47" spans="2:10" s="48" customFormat="1" ht="15" x14ac:dyDescent="0.25">
      <c r="D47" s="58"/>
      <c r="E47" s="58"/>
    </row>
    <row r="48" spans="2:10" s="48" customFormat="1" ht="15" x14ac:dyDescent="0.25">
      <c r="D48" s="58"/>
      <c r="E48" s="58"/>
    </row>
    <row r="49" spans="4:5" s="48" customFormat="1" ht="15" x14ac:dyDescent="0.25">
      <c r="D49" s="58"/>
      <c r="E49" s="58"/>
    </row>
    <row r="50" spans="4:5" s="48" customFormat="1" ht="15" x14ac:dyDescent="0.25">
      <c r="D50" s="58"/>
      <c r="E50" s="58"/>
    </row>
    <row r="51" spans="4:5" s="48" customFormat="1" ht="15" x14ac:dyDescent="0.25">
      <c r="D51" s="58"/>
      <c r="E51" s="58"/>
    </row>
    <row r="52" spans="4:5" s="48" customFormat="1" ht="15" x14ac:dyDescent="0.25">
      <c r="D52" s="58"/>
      <c r="E52" s="58"/>
    </row>
    <row r="53" spans="4:5" s="48" customFormat="1" ht="15" x14ac:dyDescent="0.25">
      <c r="D53" s="58"/>
      <c r="E53" s="58"/>
    </row>
    <row r="54" spans="4:5" s="48" customFormat="1" ht="15" x14ac:dyDescent="0.25">
      <c r="D54" s="58"/>
      <c r="E54" s="58"/>
    </row>
    <row r="55" spans="4:5" s="48" customFormat="1" ht="15" x14ac:dyDescent="0.25">
      <c r="D55" s="58"/>
      <c r="E55" s="58"/>
    </row>
    <row r="56" spans="4:5" s="48" customFormat="1" ht="15" x14ac:dyDescent="0.25">
      <c r="D56" s="58"/>
      <c r="E56" s="58"/>
    </row>
    <row r="57" spans="4:5" s="48" customFormat="1" ht="15" x14ac:dyDescent="0.25">
      <c r="D57" s="58"/>
      <c r="E57" s="58"/>
    </row>
    <row r="58" spans="4:5" s="48" customFormat="1" ht="15" x14ac:dyDescent="0.25">
      <c r="D58" s="58"/>
      <c r="E58" s="58"/>
    </row>
    <row r="59" spans="4:5" s="48" customFormat="1" ht="15" x14ac:dyDescent="0.25">
      <c r="D59" s="58"/>
      <c r="E59" s="58"/>
    </row>
    <row r="60" spans="4:5" s="48" customFormat="1" ht="15" x14ac:dyDescent="0.25">
      <c r="D60" s="58"/>
      <c r="E60" s="58"/>
    </row>
    <row r="61" spans="4:5" s="48" customFormat="1" ht="15" x14ac:dyDescent="0.25">
      <c r="D61" s="58"/>
      <c r="E61" s="58"/>
    </row>
    <row r="62" spans="4:5" s="48" customFormat="1" ht="15" x14ac:dyDescent="0.25">
      <c r="D62" s="58"/>
      <c r="E62" s="58"/>
    </row>
    <row r="63" spans="4:5" s="48" customFormat="1" ht="15" x14ac:dyDescent="0.25">
      <c r="D63" s="58"/>
      <c r="E63" s="58"/>
    </row>
    <row r="64" spans="4:5" s="48" customFormat="1" ht="15" x14ac:dyDescent="0.25">
      <c r="D64" s="58"/>
      <c r="E64" s="58"/>
    </row>
    <row r="65" spans="4:5" s="48" customFormat="1" ht="15" x14ac:dyDescent="0.25">
      <c r="D65" s="58"/>
      <c r="E65" s="58"/>
    </row>
    <row r="66" spans="4:5" s="48" customFormat="1" ht="15" x14ac:dyDescent="0.25">
      <c r="D66" s="58"/>
      <c r="E66" s="58"/>
    </row>
    <row r="67" spans="4:5" s="48" customFormat="1" ht="15" x14ac:dyDescent="0.25">
      <c r="D67" s="58"/>
      <c r="E67" s="58"/>
    </row>
    <row r="68" spans="4:5" s="48" customFormat="1" ht="15" x14ac:dyDescent="0.25">
      <c r="D68" s="58"/>
      <c r="E68" s="58"/>
    </row>
    <row r="69" spans="4:5" s="48" customFormat="1" ht="15" x14ac:dyDescent="0.25">
      <c r="D69" s="58"/>
      <c r="E69" s="58"/>
    </row>
    <row r="70" spans="4:5" s="48" customFormat="1" ht="15" x14ac:dyDescent="0.25">
      <c r="D70" s="58"/>
      <c r="E70" s="58"/>
    </row>
    <row r="71" spans="4:5" s="48" customFormat="1" ht="15" x14ac:dyDescent="0.25">
      <c r="D71" s="58"/>
      <c r="E71" s="58"/>
    </row>
    <row r="72" spans="4:5" s="48" customFormat="1" ht="15" x14ac:dyDescent="0.25">
      <c r="D72" s="58"/>
      <c r="E72" s="58"/>
    </row>
    <row r="73" spans="4:5" s="48" customFormat="1" ht="15" x14ac:dyDescent="0.25">
      <c r="D73" s="58"/>
      <c r="E73" s="58"/>
    </row>
    <row r="74" spans="4:5" s="48" customFormat="1" ht="15" x14ac:dyDescent="0.25">
      <c r="D74" s="58"/>
      <c r="E74" s="58"/>
    </row>
    <row r="75" spans="4:5" s="48" customFormat="1" ht="15" x14ac:dyDescent="0.25">
      <c r="D75" s="58"/>
      <c r="E75" s="58"/>
    </row>
    <row r="76" spans="4:5" s="48" customFormat="1" ht="15" x14ac:dyDescent="0.25">
      <c r="D76" s="58"/>
      <c r="E76" s="58"/>
    </row>
    <row r="77" spans="4:5" s="48" customFormat="1" ht="15" x14ac:dyDescent="0.25">
      <c r="D77" s="58"/>
      <c r="E77" s="58"/>
    </row>
    <row r="78" spans="4:5" s="48" customFormat="1" ht="15" x14ac:dyDescent="0.25">
      <c r="D78" s="58"/>
      <c r="E78" s="58"/>
    </row>
    <row r="79" spans="4:5" s="48" customFormat="1" ht="15" x14ac:dyDescent="0.25">
      <c r="D79" s="58"/>
      <c r="E79" s="58"/>
    </row>
    <row r="80" spans="4:5" s="48" customFormat="1" ht="15" x14ac:dyDescent="0.25">
      <c r="D80" s="58"/>
      <c r="E80" s="58"/>
    </row>
    <row r="81" spans="4:5" s="48" customFormat="1" ht="15" x14ac:dyDescent="0.25">
      <c r="D81" s="58"/>
      <c r="E81" s="58"/>
    </row>
    <row r="82" spans="4:5" s="48" customFormat="1" ht="15" x14ac:dyDescent="0.25">
      <c r="D82" s="58"/>
      <c r="E82" s="58"/>
    </row>
    <row r="83" spans="4:5" s="48" customFormat="1" ht="15" x14ac:dyDescent="0.25">
      <c r="D83" s="58"/>
      <c r="E83" s="58"/>
    </row>
    <row r="84" spans="4:5" s="48" customFormat="1" ht="15" x14ac:dyDescent="0.25">
      <c r="D84" s="58"/>
      <c r="E84" s="58"/>
    </row>
    <row r="85" spans="4:5" s="48" customFormat="1" ht="15" x14ac:dyDescent="0.25">
      <c r="D85" s="58"/>
      <c r="E85" s="58"/>
    </row>
    <row r="86" spans="4:5" s="48" customFormat="1" ht="15" x14ac:dyDescent="0.25">
      <c r="D86" s="58"/>
      <c r="E86" s="58"/>
    </row>
    <row r="87" spans="4:5" s="48" customFormat="1" ht="15" x14ac:dyDescent="0.25">
      <c r="D87" s="58"/>
      <c r="E87" s="58"/>
    </row>
    <row r="88" spans="4:5" s="48" customFormat="1" ht="15" x14ac:dyDescent="0.25">
      <c r="D88" s="58"/>
      <c r="E88" s="58"/>
    </row>
    <row r="89" spans="4:5" s="48" customFormat="1" ht="15" x14ac:dyDescent="0.25">
      <c r="D89" s="58"/>
      <c r="E89" s="58"/>
    </row>
    <row r="90" spans="4:5" s="48" customFormat="1" ht="15" x14ac:dyDescent="0.25">
      <c r="D90" s="58"/>
      <c r="E90" s="58"/>
    </row>
    <row r="91" spans="4:5" s="48" customFormat="1" ht="15" x14ac:dyDescent="0.25">
      <c r="D91" s="58"/>
      <c r="E91" s="58"/>
    </row>
    <row r="92" spans="4:5" s="48" customFormat="1" ht="15" x14ac:dyDescent="0.25">
      <c r="D92" s="58"/>
      <c r="E92" s="58"/>
    </row>
    <row r="93" spans="4:5" s="48" customFormat="1" ht="15" x14ac:dyDescent="0.25">
      <c r="D93" s="58"/>
      <c r="E93" s="58"/>
    </row>
    <row r="94" spans="4:5" s="48" customFormat="1" ht="15" x14ac:dyDescent="0.25">
      <c r="D94" s="58"/>
      <c r="E94" s="58"/>
    </row>
    <row r="95" spans="4:5" s="48" customFormat="1" ht="15" x14ac:dyDescent="0.25">
      <c r="D95" s="58"/>
      <c r="E95" s="58"/>
    </row>
    <row r="96" spans="4:5" s="48" customFormat="1" ht="15" x14ac:dyDescent="0.25">
      <c r="D96" s="58"/>
      <c r="E96" s="58"/>
    </row>
    <row r="97" spans="4:5" s="48" customFormat="1" ht="15" x14ac:dyDescent="0.25">
      <c r="D97" s="58"/>
      <c r="E97" s="58"/>
    </row>
    <row r="98" spans="4:5" s="48" customFormat="1" ht="15" x14ac:dyDescent="0.25">
      <c r="D98" s="58"/>
      <c r="E98" s="58"/>
    </row>
    <row r="99" spans="4:5" s="48" customFormat="1" ht="15" x14ac:dyDescent="0.25">
      <c r="D99" s="58"/>
      <c r="E99" s="58"/>
    </row>
    <row r="100" spans="4:5" s="48" customFormat="1" ht="15" x14ac:dyDescent="0.25">
      <c r="D100" s="58"/>
      <c r="E100" s="58"/>
    </row>
    <row r="101" spans="4:5" s="48" customFormat="1" ht="15" x14ac:dyDescent="0.25">
      <c r="D101" s="58"/>
      <c r="E101" s="58"/>
    </row>
    <row r="102" spans="4:5" s="48" customFormat="1" ht="15" x14ac:dyDescent="0.25">
      <c r="D102" s="58"/>
      <c r="E102" s="58"/>
    </row>
    <row r="103" spans="4:5" s="48" customFormat="1" ht="15" x14ac:dyDescent="0.25">
      <c r="D103" s="58"/>
      <c r="E103" s="58"/>
    </row>
    <row r="104" spans="4:5" s="48" customFormat="1" ht="15" x14ac:dyDescent="0.25">
      <c r="D104" s="58"/>
      <c r="E104" s="58"/>
    </row>
    <row r="105" spans="4:5" s="48" customFormat="1" ht="15" x14ac:dyDescent="0.25">
      <c r="D105" s="58"/>
      <c r="E105" s="58"/>
    </row>
    <row r="106" spans="4:5" s="48" customFormat="1" ht="15" x14ac:dyDescent="0.25">
      <c r="D106" s="58"/>
      <c r="E106" s="58"/>
    </row>
    <row r="107" spans="4:5" s="48" customFormat="1" ht="15" x14ac:dyDescent="0.25">
      <c r="D107" s="58"/>
      <c r="E107" s="58"/>
    </row>
    <row r="108" spans="4:5" s="48" customFormat="1" ht="15" x14ac:dyDescent="0.25">
      <c r="D108" s="58"/>
      <c r="E108" s="58"/>
    </row>
    <row r="109" spans="4:5" s="48" customFormat="1" ht="15" x14ac:dyDescent="0.25">
      <c r="D109" s="58"/>
      <c r="E109" s="58"/>
    </row>
    <row r="110" spans="4:5" s="48" customFormat="1" ht="15" x14ac:dyDescent="0.25">
      <c r="D110" s="58"/>
      <c r="E110" s="58"/>
    </row>
    <row r="111" spans="4:5" s="48" customFormat="1" ht="15" x14ac:dyDescent="0.25">
      <c r="D111" s="58"/>
      <c r="E111" s="58"/>
    </row>
    <row r="112" spans="4:5" s="48" customFormat="1" ht="15" x14ac:dyDescent="0.25">
      <c r="D112" s="58"/>
      <c r="E112" s="58"/>
    </row>
    <row r="113" spans="4:5" s="48" customFormat="1" ht="15" x14ac:dyDescent="0.25">
      <c r="D113" s="58"/>
      <c r="E113" s="58"/>
    </row>
    <row r="114" spans="4:5" s="48" customFormat="1" ht="15" x14ac:dyDescent="0.25">
      <c r="D114" s="58"/>
      <c r="E114" s="58"/>
    </row>
    <row r="115" spans="4:5" s="48" customFormat="1" ht="15" x14ac:dyDescent="0.25">
      <c r="D115" s="58"/>
      <c r="E115" s="58"/>
    </row>
    <row r="116" spans="4:5" s="48" customFormat="1" ht="15" x14ac:dyDescent="0.25">
      <c r="D116" s="58"/>
      <c r="E116" s="58"/>
    </row>
    <row r="117" spans="4:5" s="48" customFormat="1" ht="15" x14ac:dyDescent="0.25">
      <c r="D117" s="58"/>
      <c r="E117" s="58"/>
    </row>
    <row r="118" spans="4:5" s="48" customFormat="1" ht="15" x14ac:dyDescent="0.25">
      <c r="D118" s="58"/>
      <c r="E118" s="58"/>
    </row>
    <row r="119" spans="4:5" s="48" customFormat="1" ht="15" x14ac:dyDescent="0.25">
      <c r="D119" s="58"/>
      <c r="E119" s="58"/>
    </row>
    <row r="120" spans="4:5" s="48" customFormat="1" ht="15" x14ac:dyDescent="0.25">
      <c r="D120" s="58"/>
      <c r="E120" s="58"/>
    </row>
    <row r="121" spans="4:5" s="48" customFormat="1" ht="15" x14ac:dyDescent="0.25">
      <c r="D121" s="58"/>
      <c r="E121" s="58"/>
    </row>
    <row r="122" spans="4:5" s="48" customFormat="1" ht="15" x14ac:dyDescent="0.25">
      <c r="D122" s="58"/>
      <c r="E122" s="58"/>
    </row>
    <row r="123" spans="4:5" s="48" customFormat="1" ht="15" x14ac:dyDescent="0.25">
      <c r="D123" s="58"/>
      <c r="E123" s="58"/>
    </row>
    <row r="124" spans="4:5" s="48" customFormat="1" ht="15" x14ac:dyDescent="0.25">
      <c r="D124" s="58"/>
      <c r="E124" s="58"/>
    </row>
    <row r="125" spans="4:5" s="48" customFormat="1" ht="15" x14ac:dyDescent="0.25">
      <c r="D125" s="58"/>
      <c r="E125" s="58"/>
    </row>
    <row r="126" spans="4:5" s="48" customFormat="1" ht="15" x14ac:dyDescent="0.25">
      <c r="D126" s="58"/>
      <c r="E126" s="58"/>
    </row>
    <row r="127" spans="4:5" s="48" customFormat="1" ht="15" x14ac:dyDescent="0.25">
      <c r="D127" s="58"/>
      <c r="E127" s="58"/>
    </row>
    <row r="128" spans="4:5" s="48" customFormat="1" ht="15" x14ac:dyDescent="0.25">
      <c r="D128" s="58"/>
      <c r="E128" s="58"/>
    </row>
    <row r="129" spans="4:5" s="48" customFormat="1" ht="15" x14ac:dyDescent="0.25">
      <c r="D129" s="58"/>
      <c r="E129" s="58"/>
    </row>
    <row r="130" spans="4:5" s="48" customFormat="1" ht="15" x14ac:dyDescent="0.25">
      <c r="D130" s="58"/>
      <c r="E130" s="58"/>
    </row>
    <row r="131" spans="4:5" s="48" customFormat="1" ht="15" x14ac:dyDescent="0.25">
      <c r="D131" s="58"/>
      <c r="E131" s="58"/>
    </row>
    <row r="132" spans="4:5" s="11" customFormat="1" x14ac:dyDescent="0.2">
      <c r="D132" s="12"/>
      <c r="E132" s="12"/>
    </row>
    <row r="133" spans="4:5" s="11" customFormat="1" x14ac:dyDescent="0.2">
      <c r="D133" s="12"/>
      <c r="E133" s="12"/>
    </row>
    <row r="134" spans="4:5" s="11" customFormat="1" x14ac:dyDescent="0.2">
      <c r="D134" s="12"/>
      <c r="E134" s="12"/>
    </row>
    <row r="135" spans="4:5" s="11" customFormat="1" x14ac:dyDescent="0.2">
      <c r="D135" s="12"/>
      <c r="E135" s="12"/>
    </row>
    <row r="136" spans="4:5" s="11" customFormat="1" x14ac:dyDescent="0.2">
      <c r="D136" s="12"/>
      <c r="E136" s="12"/>
    </row>
    <row r="137" spans="4:5" s="11" customFormat="1" x14ac:dyDescent="0.2">
      <c r="D137" s="12"/>
      <c r="E137" s="12"/>
    </row>
  </sheetData>
  <customSheetViews>
    <customSheetView guid="{13344BD5-8CEB-4C4A-AAD5-26D1EACF8C2B}" showGridLines="0" fitToPage="1" topLeftCell="D1">
      <selection activeCell="G3" sqref="G3"/>
      <pageMargins left="0.70866141732283472" right="0.70866141732283472" top="1.5354330708661419" bottom="0.74803149606299213" header="0.31496062992125984" footer="0.31496062992125984"/>
      <printOptions horizontalCentered="1"/>
      <pageSetup paperSize="9" scale="71" orientation="portrait" r:id="rId1"/>
      <headerFooter>
        <oddHeader>&amp;C&amp;G</oddHeader>
        <oddFooter>&amp;R&amp;P</oddFooter>
      </headerFooter>
    </customSheetView>
  </customSheetViews>
  <mergeCells count="24">
    <mergeCell ref="F14:J16"/>
    <mergeCell ref="F20:J22"/>
    <mergeCell ref="F19:J19"/>
    <mergeCell ref="F6:J7"/>
    <mergeCell ref="F8:G8"/>
    <mergeCell ref="H8:J8"/>
    <mergeCell ref="G9:J9"/>
    <mergeCell ref="F11:J12"/>
    <mergeCell ref="F10:G10"/>
    <mergeCell ref="H10:J10"/>
    <mergeCell ref="F13:J13"/>
    <mergeCell ref="F17:J18"/>
    <mergeCell ref="F30:J31"/>
    <mergeCell ref="F23:J24"/>
    <mergeCell ref="F26:J26"/>
    <mergeCell ref="F27:J28"/>
    <mergeCell ref="F32:J39"/>
    <mergeCell ref="D3:E3"/>
    <mergeCell ref="B3:B4"/>
    <mergeCell ref="B42:C42"/>
    <mergeCell ref="B5:C5"/>
    <mergeCell ref="B23:C23"/>
    <mergeCell ref="B26:C26"/>
    <mergeCell ref="B33:C33"/>
  </mergeCells>
  <dataValidations count="1">
    <dataValidation type="list" allowBlank="1" showInputMessage="1" showErrorMessage="1" sqref="D2">
      <formula1>"2016,2017,2018,2019,2020,2021,2022,2023,2024,2025,2026,2027,2028,2029,2030"</formula1>
    </dataValidation>
  </dataValidations>
  <printOptions horizontalCentered="1"/>
  <pageMargins left="0.78740157480314965" right="0.59055118110236227" top="1.5354330708661419" bottom="0.94488188976377963" header="0.31496062992125984" footer="0.70866141732283472"/>
  <pageSetup paperSize="9" scale="73" fitToHeight="0" orientation="portrait" r:id="rId2"/>
  <headerFooter>
    <oddHeader>&amp;L&amp;G&amp;R&amp;"-,Bold"&amp;14
KMU- BEIHILFEN FÜR
 DIE TEILNAHME AN
  NATIONALEN MESSEN</oddHeader>
    <oddFooter xml:space="preserve">&amp;L&amp;8v1,0 - 20181009&amp;C&amp;10&amp;A&amp;R&amp;10&amp;P     </oddFooter>
  </headerFooter>
  <ignoredErrors>
    <ignoredError sqref="D5:E5 D34:E34 D41:E41 D36:E39 D35:E35 D11:E12 E10 D14:E18 D33:E33 D20:E32 D19:E19 D6:E9 D40:E40 D43:E51" unlockedFormula="1"/>
  </ignoredError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showGridLines="0" view="pageLayout" zoomScaleNormal="100" workbookViewId="0">
      <selection activeCell="D22" sqref="D22"/>
    </sheetView>
  </sheetViews>
  <sheetFormatPr defaultColWidth="8.85546875" defaultRowHeight="15" x14ac:dyDescent="0.25"/>
  <cols>
    <col min="1" max="1" width="3.5703125" style="15" customWidth="1"/>
    <col min="2" max="2" width="6.85546875" style="15" customWidth="1"/>
    <col min="3" max="4" width="8.85546875" style="15"/>
    <col min="5" max="5" width="13.140625" style="15" customWidth="1"/>
    <col min="6" max="6" width="8.85546875" style="15"/>
    <col min="7" max="7" width="12" style="15" customWidth="1"/>
    <col min="8" max="8" width="8.85546875" style="15"/>
    <col min="9" max="9" width="14.85546875" style="15" customWidth="1"/>
    <col min="10" max="10" width="20" style="15" customWidth="1"/>
    <col min="11" max="16384" width="8.85546875" style="15"/>
  </cols>
  <sheetData>
    <row r="1" spans="1:10" x14ac:dyDescent="0.25">
      <c r="A1" s="86"/>
      <c r="B1" s="87"/>
      <c r="C1" s="87"/>
      <c r="D1" s="87"/>
      <c r="E1" s="87"/>
      <c r="F1" s="87"/>
      <c r="G1" s="87"/>
      <c r="H1" s="87"/>
      <c r="I1" s="87"/>
      <c r="J1" s="87"/>
    </row>
    <row r="2" spans="1:10" ht="39" customHeight="1" x14ac:dyDescent="0.25">
      <c r="A2" s="88"/>
      <c r="B2" s="543" t="s">
        <v>256</v>
      </c>
      <c r="C2" s="543"/>
      <c r="D2" s="543"/>
      <c r="E2" s="543"/>
      <c r="F2" s="543"/>
      <c r="G2" s="543"/>
      <c r="H2" s="543"/>
      <c r="I2" s="543"/>
      <c r="J2" s="89"/>
    </row>
    <row r="3" spans="1:10" x14ac:dyDescent="0.25">
      <c r="A3" s="87"/>
      <c r="B3" s="87"/>
      <c r="C3" s="87"/>
      <c r="D3" s="87"/>
      <c r="E3" s="87"/>
      <c r="F3" s="87"/>
      <c r="G3" s="87"/>
      <c r="H3" s="87"/>
      <c r="I3" s="87"/>
      <c r="J3" s="87"/>
    </row>
    <row r="4" spans="1:10" ht="44.25" customHeight="1" x14ac:dyDescent="0.25">
      <c r="A4" s="546" t="s">
        <v>257</v>
      </c>
      <c r="B4" s="541"/>
      <c r="C4" s="541"/>
      <c r="D4" s="541"/>
      <c r="E4" s="541"/>
      <c r="F4" s="541"/>
      <c r="G4" s="541"/>
      <c r="H4" s="541"/>
      <c r="I4" s="541"/>
      <c r="J4" s="541"/>
    </row>
    <row r="5" spans="1:10" ht="11.25" customHeight="1" x14ac:dyDescent="0.25">
      <c r="A5" s="424"/>
      <c r="B5" s="541"/>
      <c r="C5" s="541"/>
      <c r="D5" s="541"/>
      <c r="E5" s="541"/>
      <c r="F5" s="541"/>
      <c r="G5" s="541"/>
      <c r="H5" s="541"/>
      <c r="I5" s="541"/>
      <c r="J5" s="541"/>
    </row>
    <row r="6" spans="1:10" ht="15" customHeight="1" x14ac:dyDescent="0.25">
      <c r="A6" s="547" t="s">
        <v>258</v>
      </c>
      <c r="B6" s="541"/>
      <c r="C6" s="541"/>
      <c r="D6" s="541"/>
      <c r="E6" s="541"/>
      <c r="F6" s="541"/>
      <c r="G6" s="541"/>
      <c r="H6" s="541"/>
      <c r="I6" s="541"/>
      <c r="J6" s="541"/>
    </row>
    <row r="7" spans="1:10" ht="22.35" customHeight="1" x14ac:dyDescent="0.25">
      <c r="A7" s="250" t="s">
        <v>259</v>
      </c>
      <c r="B7" s="541"/>
      <c r="C7" s="541"/>
      <c r="D7" s="541"/>
      <c r="E7" s="541"/>
      <c r="F7" s="541"/>
      <c r="G7" s="541"/>
      <c r="H7" s="541"/>
      <c r="I7" s="541"/>
      <c r="J7" s="541"/>
    </row>
    <row r="8" spans="1:10" ht="13.5" customHeight="1" x14ac:dyDescent="0.25">
      <c r="A8" s="87"/>
      <c r="B8" s="87"/>
      <c r="C8" s="90"/>
      <c r="D8" s="90"/>
      <c r="E8" s="90"/>
      <c r="F8" s="90"/>
      <c r="G8" s="90"/>
      <c r="H8" s="90"/>
      <c r="I8" s="90"/>
      <c r="J8" s="90"/>
    </row>
    <row r="9" spans="1:10" ht="28.5" customHeight="1" x14ac:dyDescent="0.25">
      <c r="A9" s="91">
        <v>1</v>
      </c>
      <c r="B9" s="87"/>
      <c r="C9" s="544" t="s">
        <v>260</v>
      </c>
      <c r="D9" s="544"/>
      <c r="E9" s="544"/>
      <c r="F9" s="544"/>
      <c r="G9" s="544"/>
      <c r="H9" s="544"/>
      <c r="I9" s="544"/>
      <c r="J9" s="544"/>
    </row>
    <row r="10" spans="1:10" ht="10.5" customHeight="1" x14ac:dyDescent="0.25">
      <c r="A10" s="87"/>
      <c r="B10" s="87"/>
      <c r="C10" s="92"/>
      <c r="D10" s="92"/>
      <c r="E10" s="92"/>
      <c r="F10" s="92"/>
      <c r="G10" s="92"/>
      <c r="H10" s="92"/>
      <c r="I10" s="92"/>
      <c r="J10" s="92"/>
    </row>
    <row r="11" spans="1:10" ht="43.5" customHeight="1" x14ac:dyDescent="0.25">
      <c r="A11" s="91">
        <f>+A9+1</f>
        <v>2</v>
      </c>
      <c r="B11" s="93"/>
      <c r="C11" s="558" t="s">
        <v>261</v>
      </c>
      <c r="D11" s="558"/>
      <c r="E11" s="558"/>
      <c r="F11" s="558"/>
      <c r="G11" s="558"/>
      <c r="H11" s="558"/>
      <c r="I11" s="558"/>
      <c r="J11" s="558"/>
    </row>
    <row r="12" spans="1:10" ht="10.5" customHeight="1" x14ac:dyDescent="0.25">
      <c r="A12" s="87"/>
      <c r="B12" s="87"/>
      <c r="C12" s="92"/>
      <c r="D12" s="92"/>
      <c r="E12" s="92"/>
      <c r="F12" s="92"/>
      <c r="G12" s="92"/>
      <c r="H12" s="92"/>
      <c r="I12" s="92"/>
      <c r="J12" s="92"/>
    </row>
    <row r="13" spans="1:10" ht="54" customHeight="1" x14ac:dyDescent="0.25">
      <c r="A13" s="91">
        <f>+A11+1</f>
        <v>3</v>
      </c>
      <c r="B13" s="86"/>
      <c r="C13" s="558" t="s">
        <v>262</v>
      </c>
      <c r="D13" s="558"/>
      <c r="E13" s="558"/>
      <c r="F13" s="558"/>
      <c r="G13" s="558"/>
      <c r="H13" s="558"/>
      <c r="I13" s="558"/>
      <c r="J13" s="558"/>
    </row>
    <row r="14" spans="1:10" ht="10.5" customHeight="1" x14ac:dyDescent="0.25">
      <c r="A14" s="87"/>
      <c r="B14" s="87"/>
      <c r="C14" s="92"/>
      <c r="D14" s="92"/>
      <c r="E14" s="92"/>
      <c r="F14" s="92"/>
      <c r="G14" s="92"/>
      <c r="H14" s="92"/>
      <c r="I14" s="92"/>
      <c r="J14" s="92"/>
    </row>
    <row r="15" spans="1:10" ht="37.9" customHeight="1" x14ac:dyDescent="0.25">
      <c r="A15" s="91">
        <f>+A13+1</f>
        <v>4</v>
      </c>
      <c r="B15" s="87"/>
      <c r="C15" s="537" t="s">
        <v>263</v>
      </c>
      <c r="D15" s="537"/>
      <c r="E15" s="537"/>
      <c r="F15" s="537"/>
      <c r="G15" s="537"/>
      <c r="H15" s="537"/>
      <c r="I15" s="537"/>
      <c r="J15" s="537"/>
    </row>
    <row r="16" spans="1:10" ht="10.5" customHeight="1" x14ac:dyDescent="0.25">
      <c r="A16" s="87"/>
      <c r="B16" s="87"/>
      <c r="C16" s="92"/>
      <c r="D16" s="92"/>
      <c r="E16" s="92"/>
      <c r="F16" s="92"/>
      <c r="G16" s="92"/>
      <c r="H16" s="92"/>
      <c r="I16" s="92"/>
      <c r="J16" s="92"/>
    </row>
    <row r="17" spans="1:10" ht="47.25" customHeight="1" x14ac:dyDescent="0.25">
      <c r="A17" s="91">
        <v>5</v>
      </c>
      <c r="B17" s="87"/>
      <c r="C17" s="537" t="s">
        <v>264</v>
      </c>
      <c r="D17" s="537"/>
      <c r="E17" s="537"/>
      <c r="F17" s="537"/>
      <c r="G17" s="537"/>
      <c r="H17" s="537"/>
      <c r="I17" s="537"/>
      <c r="J17" s="537"/>
    </row>
    <row r="18" spans="1:10" ht="10.5" customHeight="1" x14ac:dyDescent="0.25">
      <c r="A18" s="87"/>
      <c r="B18" s="87"/>
      <c r="C18" s="92"/>
      <c r="D18" s="92"/>
      <c r="E18" s="92"/>
      <c r="F18" s="92"/>
      <c r="G18" s="92"/>
      <c r="H18" s="92"/>
      <c r="I18" s="92"/>
      <c r="J18" s="92"/>
    </row>
    <row r="19" spans="1:10" ht="60.6" customHeight="1" x14ac:dyDescent="0.25">
      <c r="A19" s="91">
        <f>+A17+1</f>
        <v>6</v>
      </c>
      <c r="B19" s="87"/>
      <c r="C19" s="537" t="s">
        <v>265</v>
      </c>
      <c r="D19" s="537"/>
      <c r="E19" s="537"/>
      <c r="F19" s="537"/>
      <c r="G19" s="537"/>
      <c r="H19" s="537"/>
      <c r="I19" s="537"/>
      <c r="J19" s="537"/>
    </row>
    <row r="20" spans="1:10" ht="10.5" customHeight="1" x14ac:dyDescent="0.25">
      <c r="A20" s="87"/>
      <c r="B20" s="87"/>
      <c r="C20" s="92"/>
      <c r="D20" s="92"/>
      <c r="E20" s="92"/>
      <c r="F20" s="92"/>
      <c r="G20" s="92"/>
      <c r="H20" s="92"/>
      <c r="I20" s="92"/>
      <c r="J20" s="92"/>
    </row>
    <row r="21" spans="1:10" ht="29.25" customHeight="1" x14ac:dyDescent="0.25">
      <c r="A21" s="91">
        <v>7</v>
      </c>
      <c r="B21" s="87"/>
      <c r="C21" s="537" t="s">
        <v>266</v>
      </c>
      <c r="D21" s="537"/>
      <c r="E21" s="537"/>
      <c r="F21" s="537"/>
      <c r="G21" s="537"/>
      <c r="H21" s="537"/>
      <c r="I21" s="537"/>
      <c r="J21" s="537"/>
    </row>
    <row r="22" spans="1:10" ht="10.5" customHeight="1" x14ac:dyDescent="0.25">
      <c r="A22" s="87"/>
      <c r="B22" s="87"/>
      <c r="C22" s="87"/>
      <c r="D22" s="87"/>
      <c r="E22" s="87"/>
      <c r="F22" s="87"/>
      <c r="G22" s="87"/>
      <c r="H22" s="87"/>
      <c r="I22" s="87"/>
      <c r="J22" s="87"/>
    </row>
    <row r="23" spans="1:10" ht="30" customHeight="1" x14ac:dyDescent="0.25">
      <c r="A23" s="91">
        <v>8</v>
      </c>
      <c r="B23" s="87"/>
      <c r="C23" s="542" t="s">
        <v>267</v>
      </c>
      <c r="D23" s="542"/>
      <c r="E23" s="542"/>
      <c r="F23" s="542"/>
      <c r="G23" s="542"/>
      <c r="H23" s="542"/>
      <c r="I23" s="542"/>
      <c r="J23" s="542"/>
    </row>
    <row r="24" spans="1:10" ht="4.1500000000000004" customHeight="1" x14ac:dyDescent="0.25">
      <c r="A24" s="87"/>
      <c r="B24" s="87"/>
      <c r="C24" s="87"/>
      <c r="D24" s="87"/>
      <c r="E24" s="87"/>
      <c r="F24" s="87"/>
      <c r="G24" s="87"/>
      <c r="H24" s="87"/>
      <c r="I24" s="87"/>
      <c r="J24" s="87"/>
    </row>
    <row r="25" spans="1:10" s="77" customFormat="1" ht="42.75" customHeight="1" x14ac:dyDescent="0.25">
      <c r="A25" s="548" t="s">
        <v>268</v>
      </c>
      <c r="B25" s="541"/>
      <c r="C25" s="541"/>
      <c r="D25" s="541"/>
      <c r="E25" s="541"/>
      <c r="F25" s="541"/>
      <c r="G25" s="541"/>
      <c r="H25" s="541"/>
      <c r="I25" s="541"/>
      <c r="J25" s="541"/>
    </row>
    <row r="26" spans="1:10" ht="23.25" customHeight="1" x14ac:dyDescent="0.25">
      <c r="A26" s="87"/>
      <c r="B26" s="87"/>
      <c r="C26" s="538" t="s">
        <v>269</v>
      </c>
      <c r="D26" s="538"/>
      <c r="E26" s="87"/>
      <c r="F26" s="538" t="s">
        <v>270</v>
      </c>
      <c r="G26" s="538"/>
      <c r="H26" s="87"/>
      <c r="I26" s="94"/>
      <c r="J26" s="87"/>
    </row>
    <row r="27" spans="1:10" x14ac:dyDescent="0.25">
      <c r="A27" s="87"/>
      <c r="B27" s="87"/>
      <c r="C27" s="87"/>
      <c r="D27" s="87"/>
      <c r="E27" s="87"/>
      <c r="F27" s="87"/>
      <c r="G27" s="87"/>
      <c r="H27" s="87"/>
      <c r="I27" s="87"/>
      <c r="J27" s="87"/>
    </row>
    <row r="28" spans="1:10" x14ac:dyDescent="0.25">
      <c r="A28" s="87"/>
      <c r="C28" s="87"/>
      <c r="D28" s="87"/>
      <c r="E28" s="87"/>
      <c r="F28" s="87"/>
      <c r="G28" s="87"/>
      <c r="H28" s="87"/>
      <c r="I28" s="87"/>
      <c r="J28" s="87"/>
    </row>
    <row r="29" spans="1:10" x14ac:dyDescent="0.25">
      <c r="A29" s="87" t="s">
        <v>271</v>
      </c>
      <c r="C29" s="539"/>
      <c r="D29" s="539"/>
      <c r="E29" s="539"/>
      <c r="F29" s="87"/>
      <c r="G29" s="87" t="s">
        <v>272</v>
      </c>
      <c r="H29" s="87"/>
      <c r="I29" s="87"/>
      <c r="J29" s="87"/>
    </row>
    <row r="30" spans="1:10" ht="23.1" customHeight="1" x14ac:dyDescent="0.25">
      <c r="A30" s="87"/>
      <c r="C30" s="87"/>
      <c r="D30" s="87"/>
      <c r="E30" s="87"/>
      <c r="F30" s="87"/>
      <c r="G30" s="549"/>
      <c r="H30" s="550"/>
      <c r="I30" s="550"/>
      <c r="J30" s="551"/>
    </row>
    <row r="31" spans="1:10" ht="24.6" customHeight="1" x14ac:dyDescent="0.25">
      <c r="A31" s="87"/>
      <c r="C31" s="87"/>
      <c r="D31" s="87"/>
      <c r="E31" s="87"/>
      <c r="F31" s="87"/>
      <c r="G31" s="552"/>
      <c r="H31" s="553"/>
      <c r="I31" s="553"/>
      <c r="J31" s="554"/>
    </row>
    <row r="32" spans="1:10" ht="25.35" customHeight="1" x14ac:dyDescent="0.25">
      <c r="A32" s="87" t="s">
        <v>273</v>
      </c>
      <c r="C32" s="545"/>
      <c r="D32" s="545"/>
      <c r="E32" s="545"/>
      <c r="F32" s="87"/>
      <c r="G32" s="555"/>
      <c r="H32" s="556"/>
      <c r="I32" s="556"/>
      <c r="J32" s="557"/>
    </row>
    <row r="33" spans="1:10" ht="10.5" customHeight="1" x14ac:dyDescent="0.25">
      <c r="A33" s="87"/>
      <c r="B33" s="87"/>
      <c r="C33" s="87"/>
      <c r="D33" s="87"/>
      <c r="E33" s="87"/>
      <c r="F33" s="87"/>
      <c r="G33" s="87"/>
      <c r="H33" s="87"/>
      <c r="I33" s="87"/>
      <c r="J33" s="87"/>
    </row>
    <row r="34" spans="1:10" ht="21.75" customHeight="1" x14ac:dyDescent="0.25">
      <c r="A34" s="540" t="s">
        <v>274</v>
      </c>
      <c r="B34" s="541"/>
      <c r="C34" s="541"/>
      <c r="D34" s="541"/>
      <c r="E34" s="541"/>
      <c r="F34" s="541"/>
      <c r="G34" s="541"/>
      <c r="H34" s="541"/>
      <c r="I34" s="541"/>
      <c r="J34" s="541"/>
    </row>
    <row r="35" spans="1:10" ht="20.25" customHeight="1" x14ac:dyDescent="0.25"/>
  </sheetData>
  <mergeCells count="20">
    <mergeCell ref="A34:J34"/>
    <mergeCell ref="C23:J23"/>
    <mergeCell ref="B2:I2"/>
    <mergeCell ref="C9:J9"/>
    <mergeCell ref="C32:E32"/>
    <mergeCell ref="A4:J4"/>
    <mergeCell ref="A5:J5"/>
    <mergeCell ref="A6:J6"/>
    <mergeCell ref="A7:J7"/>
    <mergeCell ref="A25:J25"/>
    <mergeCell ref="G30:J32"/>
    <mergeCell ref="C11:J11"/>
    <mergeCell ref="C13:J13"/>
    <mergeCell ref="C15:J15"/>
    <mergeCell ref="C17:J17"/>
    <mergeCell ref="C19:J19"/>
    <mergeCell ref="C21:J21"/>
    <mergeCell ref="C26:D26"/>
    <mergeCell ref="F26:G26"/>
    <mergeCell ref="C29:E29"/>
  </mergeCells>
  <printOptions horizontalCentered="1"/>
  <pageMargins left="0.78740157480314965" right="0.59055118110236227" top="1.5354330708661419" bottom="0.94488188976377963" header="0.31496062992125984" footer="0.70866141732283472"/>
  <pageSetup paperSize="9" scale="82" fitToHeight="0" orientation="portrait" r:id="rId1"/>
  <headerFooter>
    <oddHeader>&amp;L&amp;G&amp;R&amp;"-,Bold"&amp;14
KMU- BEIHILFEN FÜR
 DIE TEILNAHME AN
  NATIONALEN MESSEN</oddHeader>
    <oddFooter xml:space="preserve">&amp;L&amp;8           v1.3  19.07.18&amp;C&amp;10&amp;A&amp;R&amp;10&amp;P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114300</xdr:colOff>
                    <xdr:row>7</xdr:row>
                    <xdr:rowOff>152400</xdr:rowOff>
                  </from>
                  <to>
                    <xdr:col>1</xdr:col>
                    <xdr:colOff>304800</xdr:colOff>
                    <xdr:row>8</xdr:row>
                    <xdr:rowOff>257175</xdr:rowOff>
                  </to>
                </anchor>
              </controlPr>
            </control>
          </mc:Choice>
        </mc:AlternateContent>
        <mc:AlternateContent xmlns:mc="http://schemas.openxmlformats.org/markup-compatibility/2006">
          <mc:Choice Requires="x14">
            <control shapeId="23554" r:id="rId6" name="Check Box 2">
              <controlPr locked="0" defaultSize="0" autoFill="0" autoLine="0" autoPict="0">
                <anchor>
                  <from>
                    <xdr:col>1</xdr:col>
                    <xdr:colOff>104775</xdr:colOff>
                    <xdr:row>10</xdr:row>
                    <xdr:rowOff>9525</xdr:rowOff>
                  </from>
                  <to>
                    <xdr:col>2</xdr:col>
                    <xdr:colOff>85725</xdr:colOff>
                    <xdr:row>10</xdr:row>
                    <xdr:rowOff>219075</xdr:rowOff>
                  </to>
                </anchor>
              </controlPr>
            </control>
          </mc:Choice>
        </mc:AlternateContent>
        <mc:AlternateContent xmlns:mc="http://schemas.openxmlformats.org/markup-compatibility/2006">
          <mc:Choice Requires="x14">
            <control shapeId="23555" r:id="rId7" name="Check Box 3">
              <controlPr locked="0" defaultSize="0" autoFill="0" autoLine="0" autoPict="0">
                <anchor>
                  <from>
                    <xdr:col>1</xdr:col>
                    <xdr:colOff>123825</xdr:colOff>
                    <xdr:row>13</xdr:row>
                    <xdr:rowOff>104775</xdr:rowOff>
                  </from>
                  <to>
                    <xdr:col>2</xdr:col>
                    <xdr:colOff>114300</xdr:colOff>
                    <xdr:row>14</xdr:row>
                    <xdr:rowOff>200025</xdr:rowOff>
                  </to>
                </anchor>
              </controlPr>
            </control>
          </mc:Choice>
        </mc:AlternateContent>
        <mc:AlternateContent xmlns:mc="http://schemas.openxmlformats.org/markup-compatibility/2006">
          <mc:Choice Requires="x14">
            <control shapeId="23556" r:id="rId8" name="Check Box 4">
              <controlPr locked="0" defaultSize="0" autoFill="0" autoLine="0" autoPict="0">
                <anchor>
                  <from>
                    <xdr:col>1</xdr:col>
                    <xdr:colOff>123825</xdr:colOff>
                    <xdr:row>15</xdr:row>
                    <xdr:rowOff>123825</xdr:rowOff>
                  </from>
                  <to>
                    <xdr:col>2</xdr:col>
                    <xdr:colOff>114300</xdr:colOff>
                    <xdr:row>16</xdr:row>
                    <xdr:rowOff>209550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1</xdr:col>
                    <xdr:colOff>114300</xdr:colOff>
                    <xdr:row>18</xdr:row>
                    <xdr:rowOff>0</xdr:rowOff>
                  </from>
                  <to>
                    <xdr:col>2</xdr:col>
                    <xdr:colOff>95250</xdr:colOff>
                    <xdr:row>18</xdr:row>
                    <xdr:rowOff>219075</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1</xdr:col>
                    <xdr:colOff>123825</xdr:colOff>
                    <xdr:row>20</xdr:row>
                    <xdr:rowOff>0</xdr:rowOff>
                  </from>
                  <to>
                    <xdr:col>2</xdr:col>
                    <xdr:colOff>104775</xdr:colOff>
                    <xdr:row>20</xdr:row>
                    <xdr:rowOff>219075</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from>
                    <xdr:col>3</xdr:col>
                    <xdr:colOff>476250</xdr:colOff>
                    <xdr:row>25</xdr:row>
                    <xdr:rowOff>209550</xdr:rowOff>
                  </from>
                  <to>
                    <xdr:col>4</xdr:col>
                    <xdr:colOff>304800</xdr:colOff>
                    <xdr:row>27</xdr:row>
                    <xdr:rowOff>57150</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from>
                    <xdr:col>6</xdr:col>
                    <xdr:colOff>695325</xdr:colOff>
                    <xdr:row>25</xdr:row>
                    <xdr:rowOff>266700</xdr:rowOff>
                  </from>
                  <to>
                    <xdr:col>7</xdr:col>
                    <xdr:colOff>161925</xdr:colOff>
                    <xdr:row>27</xdr:row>
                    <xdr:rowOff>19050</xdr:rowOff>
                  </to>
                </anchor>
              </controlPr>
            </control>
          </mc:Choice>
        </mc:AlternateContent>
        <mc:AlternateContent xmlns:mc="http://schemas.openxmlformats.org/markup-compatibility/2006">
          <mc:Choice Requires="x14">
            <control shapeId="23561" r:id="rId13" name="Check Box 9">
              <controlPr locked="0" defaultSize="0" autoFill="0" autoLine="0" autoPict="0">
                <anchor>
                  <from>
                    <xdr:col>1</xdr:col>
                    <xdr:colOff>114300</xdr:colOff>
                    <xdr:row>12</xdr:row>
                    <xdr:rowOff>9525</xdr:rowOff>
                  </from>
                  <to>
                    <xdr:col>2</xdr:col>
                    <xdr:colOff>104775</xdr:colOff>
                    <xdr:row>12</xdr:row>
                    <xdr:rowOff>219075</xdr:rowOff>
                  </to>
                </anchor>
              </controlPr>
            </control>
          </mc:Choice>
        </mc:AlternateContent>
        <mc:AlternateContent xmlns:mc="http://schemas.openxmlformats.org/markup-compatibility/2006">
          <mc:Choice Requires="x14">
            <control shapeId="23562" r:id="rId14" name="Check Box 10">
              <controlPr locked="0" defaultSize="0" autoFill="0" autoLine="0" autoPict="0">
                <anchor>
                  <from>
                    <xdr:col>1</xdr:col>
                    <xdr:colOff>133350</xdr:colOff>
                    <xdr:row>22</xdr:row>
                    <xdr:rowOff>9525</xdr:rowOff>
                  </from>
                  <to>
                    <xdr:col>2</xdr:col>
                    <xdr:colOff>114300</xdr:colOff>
                    <xdr:row>22</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4.xml><?xml version="1.0" encoding="utf-8"?>
<?mso-contentType ?>
<SharedContentType xmlns="Microsoft.SharePoint.Taxonomy.ContentTypeSync" SourceId="4659c5cd-61ef-40bf-b626-9eb16eb6bc8c" ContentTypeId="0x010100BFEF1462A5D6D24ABF71E3796112B05C" PreviousValue="false"/>
</file>

<file path=customXml/itemProps1.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BC808-4081-4FDE-AE49-F9F640B315C8}">
  <ds:schemaRefs>
    <ds:schemaRef ds:uri="http://schemas.microsoft.com/sharepoint/v3/contenttype/forms"/>
  </ds:schemaRefs>
</ds:datastoreItem>
</file>

<file path=customXml/itemProps3.xml><?xml version="1.0" encoding="utf-8"?>
<ds:datastoreItem xmlns:ds="http://schemas.openxmlformats.org/officeDocument/2006/customXml" ds:itemID="{88EAC364-CCD4-48B8-B76E-1668EC1A71DD}">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d797ff1-cdc0-4194-a446-2a5f07834c6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C9F4256-30C4-4156-A31F-6D959D7E4F7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VORWORT</vt:lpstr>
      <vt:lpstr>ANTRAG</vt:lpstr>
      <vt:lpstr>UNTERNEHMEN</vt:lpstr>
      <vt:lpstr>KMU-ANALYSE</vt:lpstr>
      <vt:lpstr>UNTERNEHMEN IN SCHWIERIGKEITEN</vt:lpstr>
      <vt:lpstr>BESCHREIBUNG DES VORHABENS</vt:lpstr>
      <vt:lpstr>BILANZ NEUES SCHEMA </vt:lpstr>
      <vt:lpstr>GV NEUES SCHEMA + PERSONAL</vt:lpstr>
      <vt:lpstr>EIDESSTATTLICHE VERSICHERUNG</vt:lpstr>
      <vt:lpstr>ERFORDERLICHE BELEGE</vt:lpstr>
      <vt:lpstr>ORGANIGRAMM</vt:lpstr>
      <vt:lpstr>MODELE DE LETTRE DE DEMANDE </vt:lpstr>
      <vt:lpstr>'BILANZ NEUES SCHEMA '!Print_Area</vt:lpstr>
      <vt:lpstr>'GV NEUES SCHEMA + PERSONAL'!Print_Area</vt:lpstr>
      <vt:lpstr>'KMU-ANALYSE'!Print_Area</vt:lpstr>
      <vt:lpstr>UNTERNEHMEN!Print_Area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Sophie Dubois</cp:lastModifiedBy>
  <cp:lastPrinted>2018-10-10T13:46:33Z</cp:lastPrinted>
  <dcterms:created xsi:type="dcterms:W3CDTF">2016-02-01T13:13:59Z</dcterms:created>
  <dcterms:modified xsi:type="dcterms:W3CDTF">2019-01-30T09:40:39Z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