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defaultThemeVersion="153222"/>
  <mc:AlternateContent xmlns:mc="http://schemas.openxmlformats.org/markup-compatibility/2006">
    <mc:Choice Requires="x15">
      <x15ac:absPath xmlns:x15ac="http://schemas.microsoft.com/office/spreadsheetml/2010/11/ac" url="C:\Users\FYB378\Desktop\TODO\Formulaire_SAM\4) aides-generales-pme_aide-investissements-divers.html\"/>
    </mc:Choice>
  </mc:AlternateContent>
  <bookViews>
    <workbookView xWindow="0" yWindow="0" windowWidth="28800" windowHeight="12300"/>
  </bookViews>
  <sheets>
    <sheet name="PREFACE" sheetId="1" r:id="rId1"/>
    <sheet name="APPLICATION" sheetId="2" r:id="rId2"/>
    <sheet name="BUSINESS" sheetId="3" r:id="rId3"/>
    <sheet name="SME ANALYSIS" sheetId="6" r:id="rId4"/>
    <sheet name="BUSINESS IN DIFFICULTY" sheetId="19" r:id="rId5"/>
    <sheet name="PROJECT DESCRIPTION" sheetId="4" r:id="rId6"/>
    <sheet name="BUDGET" sheetId="5" r:id="rId7"/>
    <sheet name="BALANCE SHEET (NEW LAYOUT) " sheetId="7" r:id="rId8"/>
    <sheet name="P&amp;L ACCOUNT (NEW LAYOUT) + STAF" sheetId="20" r:id="rId9"/>
    <sheet name="AFFIDAVIT" sheetId="16" r:id="rId10"/>
    <sheet name="REQUIRED SUPPORTING DOCUMENTS" sheetId="12" r:id="rId11"/>
    <sheet name="ORGANIGRAM" sheetId="13" r:id="rId12"/>
    <sheet name="MODELE DE LETTRE DE DEMANDE " sheetId="14" state="hidden"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ftn1" localSheetId="6">BUDGET!#REF!</definedName>
    <definedName name="_ftnref1" localSheetId="6">BUDGET!$B$23</definedName>
    <definedName name="Check13" localSheetId="9">'[1]DECLARATION SUR L''HONNEUR'!$C$20</definedName>
    <definedName name="Check14" localSheetId="9">'[1]DECLARATION SUR L''HONNEUR'!$F$20</definedName>
    <definedName name="Check15" localSheetId="9">'[1]DECLARATION SUR L''HONNEUR'!$I$20</definedName>
    <definedName name="Check4" localSheetId="9">'[1]DECLARATION SUR L''HONNEUR'!#REF!</definedName>
    <definedName name="plage" localSheetId="9">#REF!</definedName>
    <definedName name="plage" localSheetId="7">#REF!</definedName>
    <definedName name="plage" localSheetId="4">#REF!</definedName>
    <definedName name="plage" localSheetId="8">#REF!</definedName>
    <definedName name="plage" localSheetId="3">#REF!</definedName>
    <definedName name="plage">#REF!</definedName>
    <definedName name="_xlnm.Print_Area" localSheetId="1">[2]DEMANDE!$A$1:$I$28</definedName>
    <definedName name="_xlnm.Print_Area" localSheetId="7">'BALANCE SHEET (NEW LAYOUT) '!$A$2:$H$113</definedName>
    <definedName name="_xlnm.Print_Area" localSheetId="6">BUDGET!$A$1:$G$35</definedName>
    <definedName name="_xlnm.Print_Area" localSheetId="2">[3]ENTREPRISE!$A$1:$E$44</definedName>
    <definedName name="_xlnm.Print_Area" localSheetId="4">'BUSINESS IN DIFFICULTY'!$A$1:$X$33</definedName>
    <definedName name="_xlnm.Print_Area" localSheetId="11">[4]ORGANIGRAMME!$A$2:$D$37</definedName>
    <definedName name="_xlnm.Print_Area" localSheetId="8">'P&amp;L ACCOUNT (NEW LAYOUT) + STAF'!$B$2:$F$42</definedName>
    <definedName name="_xlnm.Print_Area" localSheetId="0">'[5]AVANT PROPOS'!$B$2:$J$26</definedName>
    <definedName name="_xlnm.Print_Area" localSheetId="10">'[6]PIECES A JOINDRE'!$A$1:$I$29</definedName>
    <definedName name="_xlnm.Print_Area" localSheetId="3">'SME ANALYSIS'!$A$3:$K$43</definedName>
    <definedName name="_xlnm.Print_Titles" localSheetId="7">'[7]BILAN NOUVEAU SCHEMA '!$2:$4</definedName>
    <definedName name="_xlnm.Print_Titles" localSheetId="6">BUDGET!$3:$4</definedName>
    <definedName name="_xlnm.Print_Titles" localSheetId="5">'[8]DESCRIPTIF PROJET'!$3:$4</definedName>
    <definedName name="règlement" localSheetId="4">#REF!</definedName>
    <definedName name="règlement">'[9]PP NOUVEAU SCHEMA + EFFECTIFS '!$G$11</definedName>
    <definedName name="Texte28" localSheetId="2">[3]ENTREPRISE!#REF!</definedName>
    <definedName name="Texte29" localSheetId="2">[3]ENTREPRISE!#REF!</definedName>
    <definedName name="x" localSheetId="9">#REF!</definedName>
    <definedName name="x" localSheetId="4">#REF!</definedName>
    <definedName name="x" localSheetId="8">#REF!</definedName>
    <definedName name="x">#REF!</definedName>
    <definedName name="xxx" localSheetId="9">#REF!</definedName>
    <definedName name="xxx" localSheetId="4">#REF!</definedName>
    <definedName name="xxx">#REF!</definedName>
    <definedName name="Z_13344BD5_8CEB_4C4A_AAD5_26D1EACF8C2B_.wvu.PrintArea" localSheetId="9" hidden="1">'[1]DECLARATION SUR L''HONNEUR'!$A$1:$J$25</definedName>
    <definedName name="Z_13344BD5_8CEB_4C4A_AAD5_26D1EACF8C2B_.wvu.PrintArea" localSheetId="1" hidden="1">[2]DEMANDE!$A$1:$I$28</definedName>
    <definedName name="Z_13344BD5_8CEB_4C4A_AAD5_26D1EACF8C2B_.wvu.PrintArea" localSheetId="7" hidden="1">'[7]BILAN NOUVEAU SCHEMA '!$B$2:$H$111</definedName>
    <definedName name="Z_13344BD5_8CEB_4C4A_AAD5_26D1EACF8C2B_.wvu.PrintArea" localSheetId="6" hidden="1">BUDGET!$B$1:$G$34</definedName>
    <definedName name="Z_13344BD5_8CEB_4C4A_AAD5_26D1EACF8C2B_.wvu.PrintArea" localSheetId="2" hidden="1">[3]ENTREPRISE!$B$1:$E$42</definedName>
    <definedName name="Z_13344BD5_8CEB_4C4A_AAD5_26D1EACF8C2B_.wvu.PrintArea" localSheetId="11" hidden="1">[4]ORGANIGRAMME!$A$2:$D$37</definedName>
    <definedName name="Z_13344BD5_8CEB_4C4A_AAD5_26D1EACF8C2B_.wvu.PrintArea" localSheetId="8" hidden="1">'[9]PP NOUVEAU SCHEMA + EFFECTIFS '!$B$2:$F$42</definedName>
    <definedName name="Z_13344BD5_8CEB_4C4A_AAD5_26D1EACF8C2B_.wvu.PrintArea" localSheetId="0" hidden="1">'[5]AVANT PROPOS'!$B$2:$J$26</definedName>
    <definedName name="Z_13344BD5_8CEB_4C4A_AAD5_26D1EACF8C2B_.wvu.PrintArea" localSheetId="5" hidden="1">'[8]DESCRIPTIF PROJET'!$A$4:$I$13</definedName>
    <definedName name="Z_13344BD5_8CEB_4C4A_AAD5_26D1EACF8C2B_.wvu.PrintArea" localSheetId="10" hidden="1">'[6]PIECES A JOINDRE'!$A$2:$I$25</definedName>
    <definedName name="Z_13344BD5_8CEB_4C4A_AAD5_26D1EACF8C2B_.wvu.PrintArea" localSheetId="3" hidden="1">'[10]ANALYSE PME'!$A$1:$K$43</definedName>
    <definedName name="Z_13344BD5_8CEB_4C4A_AAD5_26D1EACF8C2B_.wvu.PrintTitles" localSheetId="7" hidden="1">'[7]BILAN NOUVEAU SCHEMA '!$2:$3</definedName>
    <definedName name="Z_13344BD5_8CEB_4C4A_AAD5_26D1EACF8C2B_.wvu.PrintTitles" localSheetId="5" hidden="1">'[8]DESCRIPTIF PROJET'!$4:$4</definedName>
    <definedName name="Z_13344BD5_8CEB_4C4A_AAD5_26D1EACF8C2B_.wvu.Rows" localSheetId="0" hidden="1">'[5]AVANT PROPOS'!$9:$9,'[5]AVANT PROPOS'!#REF!</definedName>
    <definedName name="Z_13344BD5_8CEB_4C4A_AAD5_26D1EACF8C2B_.wvu.Rows" localSheetId="5" hidden="1">'[8]DESCRIPTIF PROJET'!#REF!</definedName>
  </definedNames>
  <calcPr calcId="162913"/>
  <customWorkbookViews>
    <customWorkbookView name="Ernest Boever - Personal View" guid="{13344BD5-8CEB-4C4A-AAD5-26D1EACF8C2B}" mergeInterval="0" personalView="1" xWindow="828" yWindow="86" windowWidth="861" windowHeight="1042"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4" i="20" l="1"/>
  <c r="E34" i="20"/>
  <c r="D34" i="20"/>
  <c r="F29" i="20"/>
  <c r="E29" i="20"/>
  <c r="D29" i="20"/>
  <c r="F26" i="20"/>
  <c r="E26" i="20"/>
  <c r="D26" i="20"/>
  <c r="F23" i="20"/>
  <c r="E23" i="20"/>
  <c r="D23" i="20"/>
  <c r="F19" i="20"/>
  <c r="E19" i="20"/>
  <c r="D19" i="20"/>
  <c r="F15" i="20"/>
  <c r="F13" i="20" s="1"/>
  <c r="E15" i="20"/>
  <c r="D15" i="20"/>
  <c r="D13" i="20" s="1"/>
  <c r="E13" i="20"/>
  <c r="F10" i="20"/>
  <c r="F38" i="20" s="1"/>
  <c r="F40" i="20" s="1"/>
  <c r="E10" i="20"/>
  <c r="E38" i="20" s="1"/>
  <c r="E40" i="20" s="1"/>
  <c r="D10" i="20"/>
  <c r="D38" i="20" s="1"/>
  <c r="D40" i="20" s="1"/>
  <c r="D5" i="20"/>
  <c r="E5" i="20" s="1"/>
  <c r="F5" i="20" s="1"/>
  <c r="E3" i="12" l="1"/>
  <c r="E2" i="12"/>
  <c r="F3" i="7"/>
  <c r="C4" i="5"/>
  <c r="C3" i="5"/>
  <c r="E4" i="4"/>
  <c r="E3" i="4"/>
  <c r="D4" i="19"/>
  <c r="D3" i="19"/>
  <c r="E4" i="6"/>
  <c r="D6" i="3"/>
  <c r="D35" i="3" l="1"/>
  <c r="F15" i="2"/>
  <c r="D33" i="5" l="1"/>
  <c r="G25" i="5" l="1"/>
  <c r="G29" i="5"/>
  <c r="G23" i="5"/>
  <c r="G31" i="5"/>
  <c r="G28" i="5"/>
  <c r="G26" i="5"/>
  <c r="G30" i="5"/>
  <c r="G27" i="5"/>
  <c r="G24" i="5"/>
  <c r="G32" i="5"/>
  <c r="J20" i="6"/>
  <c r="G33" i="5" l="1"/>
  <c r="F17" i="5"/>
  <c r="V11" i="19" l="1"/>
  <c r="T19" i="19"/>
  <c r="R19" i="19"/>
  <c r="P19" i="19"/>
  <c r="N19" i="19"/>
  <c r="L19" i="19"/>
  <c r="J19" i="19"/>
  <c r="H19" i="19"/>
  <c r="F19" i="19"/>
  <c r="D19" i="19"/>
  <c r="V18" i="19"/>
  <c r="V17" i="19"/>
  <c r="V16" i="19"/>
  <c r="V15" i="19"/>
  <c r="T13" i="19"/>
  <c r="R13" i="19"/>
  <c r="P13" i="19"/>
  <c r="N13" i="19"/>
  <c r="L13" i="19"/>
  <c r="J13" i="19"/>
  <c r="H13" i="19"/>
  <c r="F13" i="19"/>
  <c r="D13" i="19"/>
  <c r="V12" i="19"/>
  <c r="V13" i="19" l="1"/>
  <c r="V19" i="19"/>
  <c r="H63" i="7" l="1"/>
  <c r="H59" i="7" s="1"/>
  <c r="H67" i="7"/>
  <c r="H74" i="7"/>
  <c r="H79" i="7"/>
  <c r="H80" i="7"/>
  <c r="H83" i="7"/>
  <c r="H86" i="7"/>
  <c r="H89" i="7"/>
  <c r="H92" i="7"/>
  <c r="H95" i="7"/>
  <c r="H98" i="7"/>
  <c r="H101" i="7"/>
  <c r="H107" i="7"/>
  <c r="H104" i="7" s="1"/>
  <c r="H78" i="7" l="1"/>
  <c r="H111" i="7" s="1"/>
  <c r="H113" i="7" s="1"/>
  <c r="H6" i="7" l="1"/>
  <c r="H13" i="7"/>
  <c r="H11" i="7" s="1"/>
  <c r="H18" i="7"/>
  <c r="H23" i="7"/>
  <c r="H31" i="7"/>
  <c r="H37" i="7"/>
  <c r="H40" i="7"/>
  <c r="H43" i="7"/>
  <c r="H46" i="7"/>
  <c r="H49" i="7"/>
  <c r="H10" i="7" l="1"/>
  <c r="H36" i="7"/>
  <c r="H30" i="7" s="1"/>
  <c r="H55" i="7" l="1"/>
  <c r="A17" i="16"/>
  <c r="A9" i="16"/>
  <c r="A11" i="16" s="1"/>
  <c r="A13" i="16" s="1"/>
  <c r="F5" i="7" l="1"/>
  <c r="F67" i="7" l="1"/>
  <c r="G6" i="7" l="1"/>
  <c r="G13" i="7"/>
  <c r="G11" i="7" s="1"/>
  <c r="G18" i="7"/>
  <c r="G23" i="7"/>
  <c r="G31" i="7"/>
  <c r="G37" i="7"/>
  <c r="G40" i="7"/>
  <c r="G43" i="7"/>
  <c r="G46" i="7"/>
  <c r="G49" i="7"/>
  <c r="F49" i="7"/>
  <c r="F46" i="7"/>
  <c r="F43" i="7"/>
  <c r="F40" i="7"/>
  <c r="F37" i="7"/>
  <c r="F31" i="7"/>
  <c r="F23" i="7"/>
  <c r="F18" i="7"/>
  <c r="F36" i="7" l="1"/>
  <c r="F30" i="7" s="1"/>
  <c r="G36" i="7"/>
  <c r="G30" i="7" s="1"/>
  <c r="G10" i="7"/>
  <c r="G55" i="7" l="1"/>
  <c r="G67" i="7"/>
  <c r="G63" i="7" s="1"/>
  <c r="G59" i="7" s="1"/>
  <c r="G74" i="7"/>
  <c r="G80" i="7"/>
  <c r="G83" i="7"/>
  <c r="G86" i="7"/>
  <c r="G89" i="7"/>
  <c r="G92" i="7"/>
  <c r="G95" i="7"/>
  <c r="G98" i="7"/>
  <c r="G101" i="7"/>
  <c r="G107" i="7"/>
  <c r="G104" i="7" s="1"/>
  <c r="F107" i="7"/>
  <c r="F104" i="7" s="1"/>
  <c r="F101" i="7"/>
  <c r="F74" i="7"/>
  <c r="F63" i="7"/>
  <c r="F59" i="7" s="1"/>
  <c r="F13" i="7"/>
  <c r="F11" i="7" s="1"/>
  <c r="F10" i="7" s="1"/>
  <c r="F6" i="7"/>
  <c r="F98" i="7"/>
  <c r="F95" i="7"/>
  <c r="F92" i="7"/>
  <c r="F89" i="7"/>
  <c r="F86" i="7"/>
  <c r="F83" i="7"/>
  <c r="F80" i="7"/>
  <c r="G5" i="7"/>
  <c r="G79" i="7" l="1"/>
  <c r="G78" i="7" s="1"/>
  <c r="G111" i="7" s="1"/>
  <c r="G113" i="7" s="1"/>
  <c r="F55" i="7"/>
  <c r="F79" i="7"/>
  <c r="G58" i="7"/>
  <c r="H5" i="7"/>
  <c r="H58" i="7" s="1"/>
  <c r="F58" i="7"/>
  <c r="K34" i="6"/>
  <c r="J34" i="6"/>
  <c r="I34" i="6"/>
  <c r="K33" i="6"/>
  <c r="J33" i="6"/>
  <c r="I33" i="6"/>
  <c r="K32" i="6"/>
  <c r="J32" i="6"/>
  <c r="I32" i="6"/>
  <c r="K31" i="6"/>
  <c r="J31" i="6"/>
  <c r="I31" i="6"/>
  <c r="K30" i="6"/>
  <c r="J30" i="6"/>
  <c r="I30" i="6"/>
  <c r="K23" i="6"/>
  <c r="J23" i="6"/>
  <c r="I23" i="6"/>
  <c r="K22" i="6"/>
  <c r="J22" i="6"/>
  <c r="I22" i="6"/>
  <c r="K21" i="6"/>
  <c r="J21" i="6"/>
  <c r="I21" i="6"/>
  <c r="K20" i="6"/>
  <c r="I20" i="6"/>
  <c r="K19" i="6"/>
  <c r="J19" i="6"/>
  <c r="I19" i="6"/>
  <c r="I24" i="6" l="1"/>
  <c r="E43" i="6" s="1"/>
  <c r="K35" i="6"/>
  <c r="J24" i="6"/>
  <c r="K24" i="6"/>
  <c r="J43" i="6" s="1"/>
  <c r="F78" i="7"/>
  <c r="F111" i="7" s="1"/>
  <c r="F113" i="7" s="1"/>
  <c r="I35" i="6"/>
  <c r="J35" i="6"/>
  <c r="H43" i="6" l="1"/>
</calcChain>
</file>

<file path=xl/sharedStrings.xml><?xml version="1.0" encoding="utf-8"?>
<sst xmlns="http://schemas.openxmlformats.org/spreadsheetml/2006/main" count="398" uniqueCount="331">
  <si>
    <r>
      <t xml:space="preserve">This document is intended to be a </t>
    </r>
    <r>
      <rPr>
        <b/>
        <sz val="11"/>
        <color theme="1"/>
        <rFont val="Calibri"/>
        <family val="2"/>
        <scheme val="minor"/>
      </rPr>
      <t>guideline</t>
    </r>
    <r>
      <rPr>
        <sz val="11"/>
        <color theme="1"/>
        <rFont val="Calibri"/>
        <family val="2"/>
        <scheme val="minor"/>
      </rPr>
      <t xml:space="preserve"> for businesses in drawing up their application for public intervention in support of: </t>
    </r>
  </si>
  <si>
    <t>Aid for miscellaneous investments</t>
  </si>
  <si>
    <t xml:space="preserve">Ministers may grant financial aid to small and medium-sized enterprises for the purpose of miscellaneous investments to enable them to maintain or enhance their competitiveness while adding value to the Luxembourg economy. </t>
  </si>
  <si>
    <r>
      <t xml:space="preserve">The </t>
    </r>
    <r>
      <rPr>
        <b/>
        <sz val="11"/>
        <color theme="1"/>
        <rFont val="Calibri"/>
        <family val="2"/>
        <scheme val="minor"/>
      </rPr>
      <t>admissible costs</t>
    </r>
    <r>
      <rPr>
        <sz val="11"/>
        <color theme="1"/>
        <rFont val="Calibri"/>
        <family val="2"/>
        <scheme val="minor"/>
      </rPr>
      <t xml:space="preserve"> are those associated with investments in tangible assets – such as, for example, for modernisation of machinery or equipment – and which are not eligible under the "investment aid" scheme provided for in Article 4 of the law of 9 August 2018 on an aid scheme in favour of small and medium-sized enterprises.</t>
    </r>
  </si>
  <si>
    <r>
      <t xml:space="preserve">The maximum aid intensity may not exceed: 
    20% of eligible costs for small enterprises,
    10% of eligible costs for medium-sized enterprises.
The maximum amount of aid satisfying the incentive effect is determined by applying the "de minimis" rule no. 1407/2013. The maximum amount of aid for </t>
    </r>
    <r>
      <rPr>
        <i/>
        <sz val="11"/>
        <rFont val="Calibri"/>
        <family val="2"/>
      </rPr>
      <t>post facto</t>
    </r>
    <r>
      <rPr>
        <sz val="11"/>
        <color theme="1"/>
        <rFont val="Calibri"/>
        <family val="2"/>
        <scheme val="minor"/>
      </rPr>
      <t xml:space="preserve"> applications, i.e. without incentive effect, is EUR 20,000 for small enterprises, and EUR 10,000 for medium-sized enterprises. For </t>
    </r>
    <r>
      <rPr>
        <i/>
        <sz val="11"/>
        <rFont val="Calibri"/>
        <family val="2"/>
      </rPr>
      <t>post facto</t>
    </r>
    <r>
      <rPr>
        <sz val="11"/>
        <color theme="1"/>
        <rFont val="Calibri"/>
        <family val="2"/>
        <scheme val="minor"/>
      </rPr>
      <t xml:space="preserve"> aid applications, the files must be submitted no later than one year after disbursement. Applicants are reminded that the minimum amount of aid that can be applied for is EUR 1,000.</t>
    </r>
  </si>
  <si>
    <t>The size of the company is defined in accordance with the provisions of Annex I of Commission Regulation (EU) No. 651/2014 of 17 June 2014.</t>
  </si>
  <si>
    <t xml:space="preserve">In preparing its aid application file, the business should refer to the version of the guidelines in force at the time of application. </t>
  </si>
  <si>
    <t>The duly completed and signed aid application file, together with the supporting documents, must be sent to:</t>
  </si>
  <si>
    <t>The Ministry of the Economy reserves the right to request any further information they deem necessary to properly understand the project.</t>
  </si>
  <si>
    <t>These documents are also available in German and French.</t>
  </si>
  <si>
    <t>(Please fill in only the white cells. The grey cells will be filled in automatically when the application is complete)</t>
  </si>
  <si>
    <t>Application for aid for miscellaneous investments</t>
  </si>
  <si>
    <r>
      <rPr>
        <b/>
        <sz val="11"/>
        <color theme="1"/>
        <rFont val="Calibri"/>
        <family val="2"/>
        <scheme val="minor"/>
      </rPr>
      <t xml:space="preserve">Subject: </t>
    </r>
    <r>
      <rPr>
        <sz val="11"/>
        <color theme="1"/>
        <rFont val="Calibri"/>
        <family val="2"/>
        <scheme val="minor"/>
      </rPr>
      <t>Application for aid for miscellaneous investments</t>
    </r>
  </si>
  <si>
    <t>The business</t>
  </si>
  <si>
    <t>hereby applies for financial aid</t>
  </si>
  <si>
    <t>from the Ministry of the Economy as described below:</t>
  </si>
  <si>
    <t>Total cost of the project (EUR):</t>
  </si>
  <si>
    <t>Maximum amount of State aid applied for (EUR):</t>
  </si>
  <si>
    <t>Form of financial aid (e.g. capital subsidy, recoverable advance, etc.)</t>
  </si>
  <si>
    <t>Project title:</t>
  </si>
  <si>
    <t>Project start date:</t>
  </si>
  <si>
    <t>Planned completion date:</t>
  </si>
  <si>
    <t>Location of the project (commune):</t>
  </si>
  <si>
    <t>Presentation of the business</t>
  </si>
  <si>
    <t>1. Data on the applicant business</t>
  </si>
  <si>
    <t>Identification of the business</t>
  </si>
  <si>
    <t>Business name:</t>
  </si>
  <si>
    <t>Address:</t>
  </si>
  <si>
    <t>Date of incorporation:</t>
  </si>
  <si>
    <t>Description of primary activity:</t>
  </si>
  <si>
    <t>NACE code of the business and, where applicable, NACE code of the project if different from that of the business:</t>
  </si>
  <si>
    <t>Business permit:</t>
  </si>
  <si>
    <t xml:space="preserve">No.                                                                                   </t>
  </si>
  <si>
    <t xml:space="preserve">dated  </t>
  </si>
  <si>
    <t>(to be attached to the dossier in case of a first-time application)</t>
  </si>
  <si>
    <t xml:space="preserve">Operating permit (for classified establishments): </t>
  </si>
  <si>
    <t>VAT number:</t>
  </si>
  <si>
    <t>National identification number (11 digits):</t>
  </si>
  <si>
    <r>
      <t xml:space="preserve">Register of Companies Number </t>
    </r>
    <r>
      <rPr>
        <sz val="10"/>
        <color theme="1"/>
        <rFont val="Calibri"/>
        <family val="2"/>
      </rPr>
      <t>(letter + 5 digits)</t>
    </r>
  </si>
  <si>
    <t>Bank:</t>
  </si>
  <si>
    <t xml:space="preserve">IBAN: </t>
  </si>
  <si>
    <t>LU</t>
  </si>
  <si>
    <t>BIC:</t>
  </si>
  <si>
    <t>Identity of contact person</t>
  </si>
  <si>
    <t>Surname, First name:</t>
  </si>
  <si>
    <t>Job title:</t>
  </si>
  <si>
    <t>Telephone:</t>
  </si>
  <si>
    <t>Email:</t>
  </si>
  <si>
    <t>Business's share ownership</t>
  </si>
  <si>
    <r>
      <t xml:space="preserve">1. Please provide an </t>
    </r>
    <r>
      <rPr>
        <b/>
        <sz val="11"/>
        <rFont val="Calibri"/>
        <family val="2"/>
      </rPr>
      <t xml:space="preserve"> </t>
    </r>
    <r>
      <rPr>
        <sz val="11"/>
        <rFont val="Calibri"/>
        <family val="2"/>
      </rPr>
      <t>organigram</t>
    </r>
    <r>
      <rPr>
        <b/>
        <sz val="11"/>
        <rFont val="Calibri"/>
        <family val="2"/>
      </rPr>
      <t xml:space="preserve"> </t>
    </r>
    <r>
      <rPr>
        <sz val="11"/>
        <rFont val="Calibri"/>
        <family val="2"/>
      </rPr>
      <t>(see template in the spreadsheet labelled "</t>
    </r>
    <r>
      <rPr>
        <b/>
        <sz val="11"/>
        <rFont val="Calibri"/>
        <family val="2"/>
      </rPr>
      <t>ORGANIGRAM</t>
    </r>
    <r>
      <rPr>
        <sz val="11"/>
        <rFont val="Calibri"/>
        <family val="2"/>
      </rPr>
      <t>" )</t>
    </r>
  </si>
  <si>
    <r>
      <t>2. Please fill in the table in the spreadsheet labelled "</t>
    </r>
    <r>
      <rPr>
        <b/>
        <sz val="11"/>
        <rFont val="Calibri"/>
        <family val="2"/>
      </rPr>
      <t>SME ANALYSIS</t>
    </r>
    <r>
      <rPr>
        <sz val="11"/>
        <rFont val="Calibri"/>
        <family val="2"/>
      </rPr>
      <t>" or use the European Commission's self-assessment wizard, referred to in the same sheet.</t>
    </r>
  </si>
  <si>
    <t>2. Employment information</t>
  </si>
  <si>
    <r>
      <t xml:space="preserve">Number of staff at the time of application (full-time equivalent)
</t>
    </r>
    <r>
      <rPr>
        <sz val="10"/>
        <color theme="1"/>
        <rFont val="Calibri"/>
        <family val="2"/>
      </rPr>
      <t>Please provide a certificate concerning the number of employees (can be obtained from the CCSS: http://www.ccss.lu/certificats/employeurs/certificat-renseignant-sur-le-nombre-de-salaries-occupes/)</t>
    </r>
  </si>
  <si>
    <t>Employees</t>
  </si>
  <si>
    <t>including full-time equivalents</t>
  </si>
  <si>
    <t>including part-time equivalents</t>
  </si>
  <si>
    <t>Total</t>
  </si>
  <si>
    <t xml:space="preserve">N.B. Businesses have 2 options in order to calculate their size: </t>
  </si>
  <si>
    <t>1) filling in the tables in this tab: "SME ANALYSIS"</t>
  </si>
  <si>
    <t xml:space="preserve">2) using the SME self-assessment wizard: </t>
  </si>
  <si>
    <t>http://ec.europa.eu/growth/tools-databases/SME-Wizard/smeq.do;SME_SESSION_ID=cv-HEBnnGVjauztPtScHuPnaeKKl1Dmdzg6A2jGYWZDpA6WfAFym!1028861268?execution=e1s1&amp;locale=fr</t>
  </si>
  <si>
    <t>SME analysis of the business</t>
  </si>
  <si>
    <t xml:space="preserve">in accordance with Annex I of the General Block Exemption Regulation (GBER) 651/2014 </t>
  </si>
  <si>
    <t xml:space="preserve">The data must be filled in for the white cells. The values in the light blue cells will be calculated automatically.  </t>
  </si>
  <si>
    <t xml:space="preserve">Information concerning the business itself, or the consolidated data including the applicant business. </t>
  </si>
  <si>
    <t>Table 1</t>
  </si>
  <si>
    <r>
      <t xml:space="preserve">Corporate name
</t>
    </r>
    <r>
      <rPr>
        <i/>
        <sz val="11"/>
        <rFont val="Calibri"/>
        <family val="2"/>
        <scheme val="minor"/>
      </rPr>
      <t>(examples Xyzxyz SA, or DefDef Sàrl, etc.)</t>
    </r>
  </si>
  <si>
    <t>Closing date of last financial year</t>
  </si>
  <si>
    <t>Jobs (in full-time equivalents)</t>
  </si>
  <si>
    <t>Turnover 
[EUR]</t>
  </si>
  <si>
    <t>Balance sheet total 
[EUR]</t>
  </si>
  <si>
    <t xml:space="preserve">If the data in Table 1 is derived from consolidated data, indicate the name of the consolidated entities in Table 3, without specifying numerical values for each of the entities. </t>
  </si>
  <si>
    <r>
      <t xml:space="preserve">Data on </t>
    </r>
    <r>
      <rPr>
        <b/>
        <u/>
        <sz val="11"/>
        <rFont val="Calibri"/>
        <family val="2"/>
        <scheme val="minor"/>
      </rPr>
      <t>partner businesses</t>
    </r>
    <r>
      <rPr>
        <b/>
        <sz val="11"/>
        <rFont val="Calibri"/>
        <family val="2"/>
        <scheme val="minor"/>
      </rPr>
      <t xml:space="preserve"> as required by Art. 3.(2) of Annex I to the GBER</t>
    </r>
  </si>
  <si>
    <t>Table 2</t>
  </si>
  <si>
    <t>Corporate name</t>
  </si>
  <si>
    <t>Jobs (FTE)</t>
  </si>
  <si>
    <t>% holding</t>
  </si>
  <si>
    <t>Number of jobs taken into consideration for SME analysis</t>
  </si>
  <si>
    <t>Turnover taken into consideration for SME analysis [EUR]</t>
  </si>
  <si>
    <t>Balance sheet total taken into consideration for SME analysis [EUR]</t>
  </si>
  <si>
    <t>1.</t>
  </si>
  <si>
    <t>2.</t>
  </si>
  <si>
    <t>3.</t>
  </si>
  <si>
    <t>4.</t>
  </si>
  <si>
    <t>5.</t>
  </si>
  <si>
    <t>Rows may be added as needed.</t>
  </si>
  <si>
    <t>Total for partner businesses</t>
  </si>
  <si>
    <r>
      <t xml:space="preserve">Data on </t>
    </r>
    <r>
      <rPr>
        <b/>
        <u/>
        <sz val="11"/>
        <rFont val="Calibri"/>
        <family val="2"/>
        <scheme val="minor"/>
      </rPr>
      <t>affiliated businesses</t>
    </r>
    <r>
      <rPr>
        <b/>
        <sz val="11"/>
        <rFont val="Calibri"/>
        <family val="2"/>
        <scheme val="minor"/>
      </rPr>
      <t xml:space="preserve"> as required by Art. 3.(3) of Annex I to the GBER</t>
    </r>
  </si>
  <si>
    <t>Table 3</t>
  </si>
  <si>
    <t>Jobs</t>
  </si>
  <si>
    <t>Total for affiliated businesses</t>
  </si>
  <si>
    <t>In Table 2, state the partner businesses for each of the affiliated businesses.</t>
  </si>
  <si>
    <t>Summary of business characteristics</t>
  </si>
  <si>
    <t>Number of employees</t>
  </si>
  <si>
    <t>Turnover [EUR]</t>
  </si>
  <si>
    <t>Balance sheet [EUR]</t>
  </si>
  <si>
    <t>Analysis of business in difficulty</t>
  </si>
  <si>
    <t>Business name</t>
  </si>
  <si>
    <t>Project title</t>
  </si>
  <si>
    <r>
      <t xml:space="preserve">For the verification of this criterion, the analysis will consider </t>
    </r>
    <r>
      <rPr>
        <b/>
        <sz val="14"/>
        <color theme="1"/>
        <rFont val="Calibri"/>
        <family val="2"/>
        <scheme val="minor"/>
      </rPr>
      <t>the applicant business and all its affiliated businesses</t>
    </r>
    <r>
      <rPr>
        <sz val="11"/>
        <color theme="1"/>
        <rFont val="Calibri"/>
        <family val="2"/>
        <scheme val="minor"/>
      </rPr>
      <t>.</t>
    </r>
  </si>
  <si>
    <t>Year*</t>
  </si>
  <si>
    <t>201x</t>
  </si>
  <si>
    <t>Applicant</t>
  </si>
  <si>
    <t>business</t>
  </si>
  <si>
    <t>affiliated business 1</t>
  </si>
  <si>
    <t>affiliated business 2</t>
  </si>
  <si>
    <t>affiliated business 3</t>
  </si>
  <si>
    <t>affiliated business 4</t>
  </si>
  <si>
    <t>affiliated business 5</t>
  </si>
  <si>
    <t>affiliated business 6</t>
  </si>
  <si>
    <t>affiliated business 7</t>
  </si>
  <si>
    <t>affiliated business 8</t>
  </si>
  <si>
    <t>Subscribed capital**</t>
  </si>
  <si>
    <t>Share premiums</t>
  </si>
  <si>
    <t>Capital/2**</t>
  </si>
  <si>
    <t>Reserves</t>
  </si>
  <si>
    <t>Deposits, subsidies</t>
  </si>
  <si>
    <t>Balance brought forward</t>
  </si>
  <si>
    <t>Result for financial year</t>
  </si>
  <si>
    <t>"Reserves" + Aggregate results</t>
  </si>
  <si>
    <t>* please only report figures from the final annual financial statements. (Depending on the period of examination, more recent but provisional annual statements may also be required by the granting authority)</t>
  </si>
  <si>
    <t>** or equity capital (where applicable)</t>
  </si>
  <si>
    <r>
      <rPr>
        <b/>
        <sz val="9"/>
        <rFont val="Calibri"/>
        <family val="2"/>
        <scheme val="minor"/>
      </rPr>
      <t>Exhaustion of share capital**:</t>
    </r>
    <r>
      <rPr>
        <sz val="9"/>
        <rFont val="Calibri"/>
        <family val="2"/>
        <scheme val="minor"/>
      </rPr>
      <t xml:space="preserve">
« </t>
    </r>
    <r>
      <rPr>
        <i/>
        <sz val="9"/>
        <rFont val="Calibri"/>
        <family val="2"/>
        <scheme val="minor"/>
      </rPr>
      <t>Share capital is exhausted when subtracting aggregate losses from reserves produces a negative aggregate amount greater than half the subscribed share capital/equity capital.</t>
    </r>
    <r>
      <rPr>
        <sz val="9"/>
        <rFont val="Calibri"/>
        <family val="2"/>
        <scheme val="minor"/>
      </rPr>
      <t xml:space="preserve"> » (cf. General Block Exemption Regulation No. 651/2014)
The business is deemed to be in difficulty if:
("Reserves" + Aggregate results) &lt; - (Capital or equity capital/2)
Where:
"Reserves" = Reserves (12+13) + Advance dividends (15) + Capital investment subsidies (16) + Immunised capital gains (17)
Aggregate results = Results brought forward (141) + Result for financial year (142)
Capital = Subscribed capital (101) + Share premiums (111)</t>
    </r>
  </si>
  <si>
    <t>Description of the project</t>
  </si>
  <si>
    <t xml:space="preserve">1. Reason for and detailed description of the project </t>
  </si>
  <si>
    <t>Please describe the current situation and explain how the investment will enable the business to develop.</t>
  </si>
  <si>
    <t>Project budget and financing</t>
  </si>
  <si>
    <t>1. Details of investment costs</t>
  </si>
  <si>
    <t>Please attach a separate table if there is insufficient space in the table below. Any such additional table must be in the same format as the table below.</t>
  </si>
  <si>
    <t>Subject (details)</t>
  </si>
  <si>
    <t>Year</t>
  </si>
  <si>
    <t>Depreciation period</t>
  </si>
  <si>
    <t>Cost ex. VAT in EUR</t>
  </si>
  <si>
    <t>Equipment</t>
  </si>
  <si>
    <t>2. Financing plan</t>
  </si>
  <si>
    <t>The total amount of the financing plan must match the total amount of the investment project</t>
  </si>
  <si>
    <t>Origin of funds</t>
  </si>
  <si>
    <t>EUR</t>
  </si>
  <si>
    <t>%</t>
  </si>
  <si>
    <r>
      <t xml:space="preserve">Shareholders' equity (source </t>
    </r>
    <r>
      <rPr>
        <vertAlign val="superscript"/>
        <sz val="11"/>
        <color theme="1"/>
        <rFont val="Calibri"/>
        <family val="2"/>
        <scheme val="minor"/>
      </rPr>
      <t>(1)</t>
    </r>
    <r>
      <rPr>
        <sz val="11"/>
        <color theme="1"/>
        <rFont val="Calibri"/>
        <family val="2"/>
        <scheme val="minor"/>
      </rPr>
      <t>)</t>
    </r>
  </si>
  <si>
    <t>Investment loan from SNCI (Luxembourg State Investment Bank)</t>
  </si>
  <si>
    <t>Bank loan:</t>
  </si>
  <si>
    <t>Bank:</t>
  </si>
  <si>
    <t>Duration:</t>
  </si>
  <si>
    <t>Guarantees:</t>
  </si>
  <si>
    <t>Interest rate:</t>
  </si>
  <si>
    <t>Short-term credit</t>
  </si>
  <si>
    <r>
      <t>Capital subsidy and maximum rate of aid requested</t>
    </r>
    <r>
      <rPr>
        <vertAlign val="superscript"/>
        <sz val="11"/>
        <color theme="1"/>
        <rFont val="Calibri"/>
        <family val="2"/>
        <scheme val="minor"/>
      </rPr>
      <t xml:space="preserve"> (2)</t>
    </r>
  </si>
  <si>
    <t>Lease</t>
  </si>
  <si>
    <t>T O T A L :</t>
  </si>
  <si>
    <r>
      <rPr>
        <i/>
        <vertAlign val="superscript"/>
        <sz val="10"/>
        <color theme="1"/>
        <rFont val="Calibri"/>
        <family val="2"/>
        <scheme val="minor"/>
      </rPr>
      <t xml:space="preserve">(1) </t>
    </r>
    <r>
      <rPr>
        <i/>
        <sz val="10"/>
        <color theme="1"/>
        <rFont val="Calibri"/>
        <family val="2"/>
        <scheme val="minor"/>
      </rPr>
      <t>If the project is not funded through shareholders' equity, please specify the source of the funding: increase in capital, capital outlay, or reserves</t>
    </r>
  </si>
  <si>
    <r>
      <rPr>
        <i/>
        <vertAlign val="superscript"/>
        <sz val="10"/>
        <color theme="1"/>
        <rFont val="Calibri"/>
        <family val="2"/>
        <scheme val="minor"/>
      </rPr>
      <t xml:space="preserve">(2) </t>
    </r>
    <r>
      <rPr>
        <i/>
        <sz val="10"/>
        <color theme="1"/>
        <rFont val="Calibri"/>
        <family val="2"/>
        <scheme val="minor"/>
      </rPr>
      <t xml:space="preserve">Please indicate the maximum rate. Subject to approval of the subsidy by the relevant ministers. Maximum rates will not necessarily apply. </t>
    </r>
  </si>
  <si>
    <t>Last financial year:</t>
  </si>
  <si>
    <t>2017</t>
  </si>
  <si>
    <t>NEW LAYOUT</t>
  </si>
  <si>
    <t>Name of applicant business:</t>
  </si>
  <si>
    <t>Currency: EUR</t>
  </si>
  <si>
    <t>Please fill in all three columns if the requested amount of aid exceeds EUR 100,000. Otherwise, please fill in the first two columns.</t>
  </si>
  <si>
    <t>ASSETS</t>
  </si>
  <si>
    <t>A. Subscribed capital unpaid</t>
  </si>
  <si>
    <t>I. Subscribed capital not called</t>
  </si>
  <si>
    <t xml:space="preserve">II. Subscribed capital called but not paid </t>
  </si>
  <si>
    <t>B. Start-up expenses</t>
  </si>
  <si>
    <t>C. Fixed assets</t>
  </si>
  <si>
    <t>I. Intangible fixed assets</t>
  </si>
  <si>
    <t>1. Development costs</t>
  </si>
  <si>
    <t>2. Concessions, patents, licences, trademarks, and similar rights and assets if they were</t>
  </si>
  <si>
    <t>a) acquired for consideration, but do not fall under C.I.3</t>
  </si>
  <si>
    <t>b) created by the business itself</t>
  </si>
  <si>
    <t>3. Goodwill, if acquired for consideration</t>
  </si>
  <si>
    <t>4. Deposits paid and intangible assets in the process of acquisition</t>
  </si>
  <si>
    <t>II. Tangible assets</t>
  </si>
  <si>
    <t>1. Land and buildings</t>
  </si>
  <si>
    <t>2. Technical installations and machines</t>
  </si>
  <si>
    <t>3. Other installations, equipment and property</t>
  </si>
  <si>
    <t>4. Deposits paid and tangible assets in the process of acquisition</t>
  </si>
  <si>
    <t>III. Capital assets</t>
  </si>
  <si>
    <t>1. Shares in affiliated businesses</t>
  </si>
  <si>
    <t>2. Receivables from affiliated businesses</t>
  </si>
  <si>
    <t>3. Equity holdings</t>
  </si>
  <si>
    <t>4. Receivables from businesses in which the business holds equity</t>
  </si>
  <si>
    <t>5. Securities held as fixed assets</t>
  </si>
  <si>
    <t>6. Other loans</t>
  </si>
  <si>
    <t>D. Current assets</t>
  </si>
  <si>
    <t>I. Inventory</t>
  </si>
  <si>
    <t>1. Raw materials and consumables</t>
  </si>
  <si>
    <t>2. Products in the process of manufacturing</t>
  </si>
  <si>
    <t>3. Finished products and goods</t>
  </si>
  <si>
    <t>4. Deposits paid</t>
  </si>
  <si>
    <t>II. Receivables</t>
  </si>
  <si>
    <t>1. Receivables resulting from sales and provision of services</t>
  </si>
  <si>
    <t>a) with a residual term to maturity of less than or equal to one year</t>
  </si>
  <si>
    <t>b) with a residual term to maturity of more than one year</t>
  </si>
  <si>
    <t>3. Receivables from businesses in which the business holds equity</t>
  </si>
  <si>
    <t>4. Other receivables</t>
  </si>
  <si>
    <t xml:space="preserve">III. Real property </t>
  </si>
  <si>
    <t xml:space="preserve">1. Shares in affiliated businesses </t>
  </si>
  <si>
    <t>2. Treasury shares or equity shares</t>
  </si>
  <si>
    <t xml:space="preserve">3. Other real property </t>
  </si>
  <si>
    <t>IV. Cash in bank accounts, assets in postal cheque accounts, cheques and cash</t>
  </si>
  <si>
    <t>E. Adjustment accounts</t>
  </si>
  <si>
    <t>BALANCE SHEET TOTAL (ASSETS)</t>
  </si>
  <si>
    <t>OWNED CAPITAL AND LIABILITIES</t>
  </si>
  <si>
    <t>A. Owned capital</t>
  </si>
  <si>
    <t>I. Subscribed capital</t>
  </si>
  <si>
    <t xml:space="preserve">II. Share premiums </t>
  </si>
  <si>
    <t>III. Adjustment reserves</t>
  </si>
  <si>
    <t>IV. Reserves</t>
  </si>
  <si>
    <t>1. Legal reserve</t>
  </si>
  <si>
    <t>2. Reserve for treasury shares or equity shares</t>
  </si>
  <si>
    <t>3. Statutory reserves</t>
  </si>
  <si>
    <t>4. Other reserves, including the fair value reserve</t>
  </si>
  <si>
    <t>a) other available reserves</t>
  </si>
  <si>
    <t>b) other unavailable reserves</t>
  </si>
  <si>
    <t>V. Result brought forward</t>
  </si>
  <si>
    <t>VI. Result for financial year</t>
  </si>
  <si>
    <t>VII. Advance dividends</t>
  </si>
  <si>
    <t>VIII. Capital investment subsidies</t>
  </si>
  <si>
    <t>B. Provisions</t>
  </si>
  <si>
    <t>1. Provisions for pensions and similar obligations</t>
  </si>
  <si>
    <t>2. Provisions for taxes</t>
  </si>
  <si>
    <t>3. Other provisions</t>
  </si>
  <si>
    <t xml:space="preserve">C. Payables </t>
  </si>
  <si>
    <t>1. Debenture loans 1</t>
  </si>
  <si>
    <t>a) Convertible debentures</t>
  </si>
  <si>
    <t xml:space="preserve">    i) with a residual term to maturity of less than or equal to one year</t>
  </si>
  <si>
    <t xml:space="preserve">    ii) with a residual term to maturity of more than one year</t>
  </si>
  <si>
    <t>b) non-convertible debentures</t>
  </si>
  <si>
    <t>2. Payables to credit institutions</t>
  </si>
  <si>
    <t>3. Deposits received on orders, provided they are not separately deducted from inventory</t>
  </si>
  <si>
    <t>a) with a residual term to maturity of less than or equal to one year</t>
  </si>
  <si>
    <t>4. Payables on purchases and services rendered</t>
  </si>
  <si>
    <t>5. Payables represented by commercial papers</t>
  </si>
  <si>
    <t>6. Payables to affiliated businesses</t>
  </si>
  <si>
    <t>7. Payables to businesses in which the business holds equity</t>
  </si>
  <si>
    <t>8. Other payables</t>
  </si>
  <si>
    <t>a) Tax debt</t>
  </si>
  <si>
    <t>b) Social security debt</t>
  </si>
  <si>
    <t>c) Other payables</t>
  </si>
  <si>
    <t>D. Adjustment accounts</t>
  </si>
  <si>
    <t>BALANCE SHEET TOTAL (OWNED CAPITAL AND LIABILITIES)</t>
  </si>
  <si>
    <t>PROFIT AND LOSS ACCOUNT</t>
  </si>
  <si>
    <t>1. Net turnover</t>
  </si>
  <si>
    <t>2. Variation in inventory of finished products and products in the process of manufacturing</t>
  </si>
  <si>
    <t xml:space="preserve">3. Work done by the business on its own behalf, posted to assets </t>
  </si>
  <si>
    <t>4. Other operating revenues</t>
  </si>
  <si>
    <t>5. Raw materials, consumables and other external requirements</t>
  </si>
  <si>
    <t>a) Raw materials and consumables</t>
  </si>
  <si>
    <t>b) Other external requirements</t>
  </si>
  <si>
    <t>6. Staffing costs</t>
  </si>
  <si>
    <t>a) Wages and salaries</t>
  </si>
  <si>
    <t xml:space="preserve">b) Social security contributions </t>
  </si>
  <si>
    <t xml:space="preserve">    i) covering pensions</t>
  </si>
  <si>
    <t xml:space="preserve">
ongoing or periodic activity unrelated to the business's normal OPEX,
such as regular tax consultancy or legal consultancy, or advertising;</t>
  </si>
  <si>
    <t xml:space="preserve">    i) other social security contributions</t>
  </si>
  <si>
    <t xml:space="preserve">c) Other staffing costs </t>
  </si>
  <si>
    <t>7. Value adjustments</t>
  </si>
  <si>
    <t>a) on start-up expenses and on tangible and intangible fixed assets</t>
  </si>
  <si>
    <t>b) on current asset items</t>
  </si>
  <si>
    <t>8. Other operating expenditure</t>
  </si>
  <si>
    <t>9. Revenue from equity holding</t>
  </si>
  <si>
    <t>a) from affiliated businesses</t>
  </si>
  <si>
    <t>b) from equity holdings in other businesses</t>
  </si>
  <si>
    <t>10. Revenue from other real property, other holdings and receivables from fixed assets</t>
  </si>
  <si>
    <t>b) other revenue not shown under a)</t>
  </si>
  <si>
    <t>12. Share in the result of companies accounted for by the equity method</t>
  </si>
  <si>
    <t>b) other interest and capital liabilities</t>
  </si>
  <si>
    <t>15. Income tax</t>
  </si>
  <si>
    <t>16. Result after income tax</t>
  </si>
  <si>
    <t>17. Other taxes not shown in sections 1. to 16.</t>
  </si>
  <si>
    <t>18. Result for financial year</t>
  </si>
  <si>
    <t>Affidavit and commitments made by the business</t>
  </si>
  <si>
    <t>I - We* the undersigned (Surname(s) – First name(s) and position of the persons authorised to make binding commitments on the business's behalf) 
 ...................................................................................................................................................</t>
  </si>
  <si>
    <t>Certify that the business (business name): …….............................................................................</t>
  </si>
  <si>
    <t xml:space="preserve">is aware of the following requirements, and undertakes to comply therewith**: </t>
  </si>
  <si>
    <t xml:space="preserve">the investment project has not been launched prior to valid filing of the aid application with the Ministry of the Economy; </t>
  </si>
  <si>
    <t xml:space="preserve">the investment project has already been launched prior to valid filing of the aid application with the Ministry of the Economy; </t>
  </si>
  <si>
    <t xml:space="preserve">costs apportioned in the context of the investment project are not covered, either in part or in full, by any other public aid scheme. Similarly, the business undertakes not to lodge any new applications for cofinancing with other national or European authorities for any costs apportioned in the project; </t>
  </si>
  <si>
    <t>the business declares that it has not received any "de minimis" aid in the last two financial years or in the current financial year. If this is not the case, please specify the amount of "de minimis" aid received and the granting authority:
- 20.. (year N):
- 20.. (year N-1):
- 20.. (year N-2):</t>
  </si>
  <si>
    <t xml:space="preserve">the business undertakes to immediately notify the Ministry of the Economy of any significant alteration in the project (change of direction, stoppage, postponement or reduction in scope, etc.) or in its situation (particularly in the event of insolvency, etc.); </t>
  </si>
  <si>
    <t>the business will refund the capital grants it received, plus interest at the applicable statutory rate, if its management practices are deemed inappropriate or fail to comply with Commision Regulation no. 1407/2013
of 18 December 2013 on the application of Articles 107 and 108 of the Treaty on the Functioning of the European Union to de minimis aid.</t>
  </si>
  <si>
    <t>the business declares that the information and data provided in this application for financial aid are correct and complete.</t>
  </si>
  <si>
    <t>Furthermore, with respect to the stipulations of Annex I to the General Block Exemption Regulation (EU) 651/2014, the business affirms that it is:</t>
  </si>
  <si>
    <t xml:space="preserve"> a small enterprise </t>
  </si>
  <si>
    <t xml:space="preserve"> a medium-sized enterprise </t>
  </si>
  <si>
    <t>Place</t>
  </si>
  <si>
    <t>Signature and business's stamp:</t>
  </si>
  <si>
    <t>Date</t>
  </si>
  <si>
    <r>
      <rPr>
        <b/>
        <i/>
        <sz val="9"/>
        <color theme="1"/>
        <rFont val="Calibri"/>
        <family val="2"/>
        <scheme val="minor"/>
      </rPr>
      <t xml:space="preserve"> N.B.:</t>
    </r>
    <r>
      <rPr>
        <i/>
        <sz val="9"/>
        <color theme="1"/>
        <rFont val="Calibri"/>
        <family val="2"/>
        <scheme val="minor"/>
      </rPr>
      <t xml:space="preserve">  *Delete as appropriate
            ** Tick the appropriate boxes</t>
    </r>
  </si>
  <si>
    <t>Mandatory documents</t>
  </si>
  <si>
    <r>
      <t xml:space="preserve"> - Copy of the business permit and the operating permit (</t>
    </r>
    <r>
      <rPr>
        <i/>
        <sz val="11"/>
        <color theme="1"/>
        <rFont val="Calibri"/>
        <family val="2"/>
      </rPr>
      <t>in case of a first application for State aid or in case of an update</t>
    </r>
    <r>
      <rPr>
        <sz val="11"/>
        <color theme="1"/>
        <rFont val="Calibri"/>
        <family val="2"/>
      </rPr>
      <t>)</t>
    </r>
  </si>
  <si>
    <t xml:space="preserve"> - Bank account identification document </t>
  </si>
  <si>
    <t xml:space="preserve"> - Legal organisation chart (modelled on the template in the tab labelled "Organigram") </t>
  </si>
  <si>
    <t xml:space="preserve"> - Certificate attesting to the number of persons employed 
(available on demand at:  http://www.ccss.lu/certificats/ ) </t>
  </si>
  <si>
    <t xml:space="preserve"> - Quotes from suppliers (if available)</t>
  </si>
  <si>
    <t xml:space="preserve"> - Applicant's annual financial statements for the most recently ended financial years</t>
  </si>
  <si>
    <t xml:space="preserve"> - Group's consolidated accounts, if available, or the annual financial statements of the companies belonging to the group for the most recently ended financial year</t>
  </si>
  <si>
    <t xml:space="preserve"> - Copy of the applicant's articles of association (current or collated version)</t>
  </si>
  <si>
    <t xml:space="preserve"> - Any other document deemed useful</t>
  </si>
  <si>
    <t xml:space="preserve">For example: </t>
  </si>
  <si>
    <t xml:space="preserve">For this example: sample calculation and explanations: </t>
  </si>
  <si>
    <t>Businesses</t>
  </si>
  <si>
    <r>
      <t>% of voting rights to be considered for turnover, balance sheet total and FTE number of staff</t>
    </r>
    <r>
      <rPr>
        <sz val="11"/>
        <color rgb="FF000000"/>
        <rFont val="Calibri"/>
        <family val="2"/>
      </rPr>
      <t xml:space="preserve"> :</t>
    </r>
  </si>
  <si>
    <t>reasons</t>
  </si>
  <si>
    <t>Applicant business</t>
  </si>
  <si>
    <t>applicant business</t>
  </si>
  <si>
    <t>Business A1</t>
  </si>
  <si>
    <t>equity holding &lt; 25% in the applicant business</t>
  </si>
  <si>
    <t>Business A2</t>
  </si>
  <si>
    <t>equity holding &gt; 50% in the applicant business</t>
  </si>
  <si>
    <t>Business B1</t>
  </si>
  <si>
    <t xml:space="preserve"> Natural person B2</t>
  </si>
  <si>
    <t>equity holding &gt; 50% in business A2</t>
  </si>
  <si>
    <t>Business C1</t>
  </si>
  <si>
    <t>because equity holding of B2 &gt; 50% in business C1</t>
  </si>
  <si>
    <t>Subsidiary 1</t>
  </si>
  <si>
    <t xml:space="preserve">equity holding of applicant business &lt; 25% </t>
  </si>
  <si>
    <t>Subsidiary 2</t>
  </si>
  <si>
    <t xml:space="preserve">25% &lt; equity holding of applicant business &lt; 50% </t>
  </si>
  <si>
    <t>11. Other interest and other financial income</t>
  </si>
  <si>
    <t>b) other interest and financial income</t>
  </si>
  <si>
    <t>13. Value adjustments on financial fixed assets and securities forming part of current assets</t>
  </si>
  <si>
    <t>14. Interest and other financial expenses</t>
  </si>
  <si>
    <t>Number of employees at the end of the financial year</t>
  </si>
  <si>
    <t>-</t>
  </si>
  <si>
    <r>
      <t>The information collected in this application for public intervention is processed by computer in accordance with the stipulations of the law of 1 August 2018 on the organisation of the National Commission for Data Protection and the General Regime on Data Protection</t>
    </r>
    <r>
      <rPr>
        <sz val="11"/>
        <rFont val="Calibri"/>
        <family val="2"/>
        <scheme val="minor"/>
      </rPr>
      <t xml:space="preserve">. </t>
    </r>
  </si>
  <si>
    <t>Date, location</t>
  </si>
  <si>
    <t>Signature (surname-first name, position)</t>
  </si>
  <si>
    <t>Company stamp</t>
  </si>
  <si>
    <r>
      <rPr>
        <sz val="11"/>
        <rFont val="Calibri"/>
        <family val="2"/>
        <scheme val="minor"/>
      </rPr>
      <t>Ministère de l’Économie
L-2914 Luxembourg
Email:</t>
    </r>
    <r>
      <rPr>
        <b/>
        <sz val="11"/>
        <color theme="4"/>
        <rFont val="Calibri"/>
        <family val="2"/>
        <scheme val="minor"/>
      </rPr>
      <t xml:space="preserve"> </t>
    </r>
    <r>
      <rPr>
        <b/>
        <sz val="11"/>
        <color rgb="FFFF0000"/>
        <rFont val="Calibri"/>
        <family val="2"/>
        <scheme val="minor"/>
      </rPr>
      <t>info.aide.pme@eco.etat.lu</t>
    </r>
  </si>
  <si>
    <r>
      <rPr>
        <sz val="11"/>
        <rFont val="Calibri"/>
        <family val="2"/>
        <scheme val="minor"/>
      </rPr>
      <t>Ministère de l’Économie
L-2914 Luxembourg
Email:</t>
    </r>
    <r>
      <rPr>
        <sz val="11"/>
        <color theme="10"/>
        <rFont val="Calibri"/>
        <family val="2"/>
        <scheme val="minor"/>
      </rPr>
      <t xml:space="preserve"> </t>
    </r>
    <r>
      <rPr>
        <b/>
        <sz val="11"/>
        <color rgb="FFFF0000"/>
        <rFont val="Calibri"/>
        <family val="2"/>
        <scheme val="minor"/>
      </rPr>
      <t>info.aide.pme@eco.etat.lu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</si>
</sst>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0.00_-;\-* #,##0.00_-;_-* &quot;-&quot;??_-;_-@_-"/>
    <numFmt numFmtId="164" formatCode="#,##0\ &quot;€&quot;"/>
    <numFmt numFmtId="165" formatCode="#,##0.00;[White]\(#,##0.00\);0.00"/>
    <numFmt numFmtId="166" formatCode="#,##0.00&quot;     &quot;;[White]\(#,##0.00\);0.00"/>
    <numFmt numFmtId="167" formatCode="#,##0.00&quot;       &quot;;[White]\(#,##0.00\);0.00"/>
    <numFmt numFmtId="168" formatCode="#,##0.00&quot;%&quot;;[White]\(#,##0.00\);[White]\(0.00\)&quot;%&quot;"/>
    <numFmt numFmtId="169" formatCode="#,##0.00&quot;            &quot;;[White]\(#,##0.00\);"/>
    <numFmt numFmtId="170" formatCode="#,##0.00&quot;      &quot;;[White]\(#,##0.00\);"/>
    <numFmt numFmtId="171" formatCode="#,##0.00&quot;          &quot;;[White]\(#,##0.00\);"/>
    <numFmt numFmtId="172" formatCode="#,##0.00&quot;     &quot;;[White]\(#,##0.00\);"/>
    <numFmt numFmtId="173" formatCode="#,##0.00;[White]\(#,##0.00\);"/>
    <numFmt numFmtId="174" formatCode="dd/mm/yyyy;@"/>
    <numFmt numFmtId="175" formatCode="_-&quot;£&quot;* #,##0.00_-;\-&quot;£&quot;* #,##0.00_-;_-&quot;£&quot;* &quot;-&quot;??_-;_-@_-"/>
    <numFmt numFmtId="176" formatCode="_-* #,##0.00\ &quot;FB&quot;_-;\-* #,##0.00\ &quot;FB&quot;_-;_-* &quot;-&quot;??\ &quot;FB&quot;_-;_-@_-"/>
    <numFmt numFmtId="177" formatCode="_-* #,##0.00\ [$€-46E]_-;\-* #,##0.00\ [$€-46E]_-;_-* &quot;-&quot;??\ [$€-46E]_-;_-@_-"/>
  </numFmts>
  <fonts count="63" x14ac:knownFonts="1">
    <font>
      <sz val="11"/>
      <color theme="1"/>
      <name val="Calibri"/>
      <family val="2"/>
      <scheme val="minor"/>
    </font>
    <font>
      <sz val="11"/>
      <color theme="1"/>
      <name val="Calibri"/>
      <family val="2"/>
    </font>
    <font>
      <sz val="11"/>
      <color theme="1"/>
      <name val="Calibri"/>
      <family val="2"/>
    </font>
    <font>
      <sz val="11"/>
      <color theme="1"/>
      <name val="Calibri"/>
      <family val="2"/>
      <scheme val="minor"/>
    </font>
    <font>
      <b/>
      <sz val="11"/>
      <color theme="1"/>
      <name val="Calibri"/>
      <family val="2"/>
      <scheme val="minor"/>
    </font>
    <font>
      <b/>
      <sz val="14"/>
      <color theme="1"/>
      <name val="Arial"/>
      <family val="2"/>
    </font>
    <font>
      <b/>
      <sz val="11"/>
      <color theme="1"/>
      <name val="Calibri"/>
      <family val="2"/>
    </font>
    <font>
      <sz val="11"/>
      <color theme="1"/>
      <name val="Calibri"/>
      <family val="2"/>
    </font>
    <font>
      <sz val="8"/>
      <color theme="1"/>
      <name val="Calibri"/>
      <family val="2"/>
    </font>
    <font>
      <b/>
      <sz val="11"/>
      <name val="Calibri"/>
      <family val="2"/>
    </font>
    <font>
      <sz val="11"/>
      <name val="Calibri"/>
      <family val="2"/>
      <scheme val="minor"/>
    </font>
    <font>
      <sz val="11"/>
      <name val="Calibri"/>
      <family val="2"/>
    </font>
    <font>
      <b/>
      <sz val="11"/>
      <name val="Calibri"/>
      <family val="2"/>
      <scheme val="minor"/>
    </font>
    <font>
      <b/>
      <sz val="16"/>
      <name val="Arial"/>
      <family val="2"/>
      <charset val="204"/>
    </font>
    <font>
      <b/>
      <sz val="14"/>
      <name val="Arial"/>
      <family val="2"/>
      <charset val="204"/>
    </font>
    <font>
      <i/>
      <sz val="11"/>
      <name val="Arial"/>
      <family val="2"/>
      <charset val="204"/>
    </font>
    <font>
      <b/>
      <sz val="8"/>
      <name val="Arial"/>
      <family val="2"/>
      <charset val="204"/>
    </font>
    <font>
      <b/>
      <sz val="9"/>
      <name val="Arial"/>
      <family val="2"/>
      <charset val="204"/>
    </font>
    <font>
      <sz val="10"/>
      <color theme="1"/>
      <name val="Calibri"/>
      <family val="2"/>
      <scheme val="minor"/>
    </font>
    <font>
      <i/>
      <sz val="9"/>
      <color theme="1"/>
      <name val="Calibri"/>
      <family val="2"/>
      <scheme val="minor"/>
    </font>
    <font>
      <b/>
      <sz val="10"/>
      <name val="Calibri"/>
      <family val="2"/>
      <scheme val="minor"/>
    </font>
    <font>
      <i/>
      <sz val="10"/>
      <name val="Calibri"/>
      <family val="2"/>
      <scheme val="minor"/>
    </font>
    <font>
      <b/>
      <sz val="16"/>
      <color theme="1"/>
      <name val="Calibri"/>
      <family val="2"/>
      <scheme val="minor"/>
    </font>
    <font>
      <sz val="10"/>
      <name val="Arial"/>
      <family val="2"/>
    </font>
    <font>
      <sz val="10"/>
      <color theme="1"/>
      <name val="Arial"/>
      <family val="2"/>
    </font>
    <font>
      <sz val="10"/>
      <color rgb="FFFF0000"/>
      <name val="Arial"/>
      <family val="2"/>
    </font>
    <font>
      <sz val="11"/>
      <color rgb="FF000000"/>
      <name val="Calibri"/>
      <family val="2"/>
    </font>
    <font>
      <u/>
      <sz val="11"/>
      <color theme="10"/>
      <name val="Calibri"/>
      <family val="2"/>
      <scheme val="minor"/>
    </font>
    <font>
      <sz val="11"/>
      <color rgb="FFFF0000"/>
      <name val="Calibri"/>
      <family val="2"/>
      <scheme val="minor"/>
    </font>
    <font>
      <u/>
      <sz val="11"/>
      <color rgb="FF0070C0"/>
      <name val="Calibri"/>
      <family val="2"/>
      <scheme val="minor"/>
    </font>
    <font>
      <sz val="16"/>
      <color theme="1"/>
      <name val="Calibri"/>
      <family val="2"/>
      <scheme val="minor"/>
    </font>
    <font>
      <b/>
      <sz val="16"/>
      <name val="Calibri"/>
      <family val="2"/>
      <scheme val="minor"/>
    </font>
    <font>
      <b/>
      <sz val="11"/>
      <name val="Arial"/>
      <family val="2"/>
      <charset val="204"/>
    </font>
    <font>
      <sz val="10"/>
      <color rgb="FF000000"/>
      <name val="Calibri"/>
      <family val="2"/>
    </font>
    <font>
      <sz val="10"/>
      <name val="Calibri"/>
      <family val="2"/>
      <scheme val="minor"/>
    </font>
    <font>
      <b/>
      <sz val="8"/>
      <color rgb="FFFF0000"/>
      <name val="Arial"/>
      <family val="2"/>
      <charset val="204"/>
    </font>
    <font>
      <u/>
      <sz val="9"/>
      <color rgb="FFFF0000"/>
      <name val="Calibri"/>
      <family val="2"/>
      <scheme val="minor"/>
    </font>
    <font>
      <b/>
      <sz val="9"/>
      <color rgb="FFFF0000"/>
      <name val="Arial"/>
      <family val="2"/>
      <charset val="204"/>
    </font>
    <font>
      <i/>
      <sz val="11"/>
      <name val="Calibri"/>
      <family val="2"/>
      <scheme val="minor"/>
    </font>
    <font>
      <b/>
      <i/>
      <sz val="14"/>
      <name val="Arial"/>
      <family val="2"/>
      <charset val="204"/>
    </font>
    <font>
      <sz val="14"/>
      <color theme="1"/>
      <name val="Calibri"/>
      <family val="2"/>
      <scheme val="minor"/>
    </font>
    <font>
      <i/>
      <sz val="14"/>
      <color theme="1"/>
      <name val="Calibri"/>
      <family val="2"/>
      <scheme val="minor"/>
    </font>
    <font>
      <i/>
      <sz val="11"/>
      <color theme="1"/>
      <name val="Calibri"/>
      <family val="2"/>
      <scheme val="minor"/>
    </font>
    <font>
      <b/>
      <i/>
      <sz val="14"/>
      <color theme="1"/>
      <name val="Calibri"/>
      <family val="2"/>
      <scheme val="minor"/>
    </font>
    <font>
      <b/>
      <u/>
      <sz val="11"/>
      <name val="Calibri"/>
      <family val="2"/>
      <scheme val="minor"/>
    </font>
    <font>
      <vertAlign val="superscript"/>
      <sz val="11"/>
      <color theme="1"/>
      <name val="Calibri"/>
      <family val="2"/>
      <scheme val="minor"/>
    </font>
    <font>
      <i/>
      <sz val="10"/>
      <color theme="1"/>
      <name val="Calibri"/>
      <family val="2"/>
      <scheme val="minor"/>
    </font>
    <font>
      <i/>
      <vertAlign val="superscript"/>
      <sz val="10"/>
      <color theme="1"/>
      <name val="Calibri"/>
      <family val="2"/>
      <scheme val="minor"/>
    </font>
    <font>
      <b/>
      <sz val="16"/>
      <color theme="1"/>
      <name val="Arial"/>
      <family val="2"/>
    </font>
    <font>
      <b/>
      <sz val="18"/>
      <color theme="1"/>
      <name val="Arial"/>
      <family val="2"/>
    </font>
    <font>
      <b/>
      <i/>
      <sz val="9"/>
      <color theme="1"/>
      <name val="Calibri"/>
      <family val="2"/>
      <scheme val="minor"/>
    </font>
    <font>
      <sz val="9"/>
      <name val="Calibri"/>
      <family val="2"/>
      <scheme val="minor"/>
    </font>
    <font>
      <b/>
      <sz val="9"/>
      <name val="Calibri"/>
      <family val="2"/>
      <scheme val="minor"/>
    </font>
    <font>
      <i/>
      <sz val="9"/>
      <name val="Calibri"/>
      <family val="2"/>
      <scheme val="minor"/>
    </font>
    <font>
      <i/>
      <sz val="8"/>
      <name val="Arial"/>
      <family val="2"/>
    </font>
    <font>
      <i/>
      <sz val="10"/>
      <name val="Arial"/>
      <family val="2"/>
    </font>
    <font>
      <b/>
      <sz val="14"/>
      <color theme="1"/>
      <name val="Calibri"/>
      <family val="2"/>
      <scheme val="minor"/>
    </font>
    <font>
      <sz val="10"/>
      <color theme="1"/>
      <name val="Calibri"/>
      <family val="2"/>
    </font>
    <font>
      <i/>
      <sz val="11"/>
      <color theme="1"/>
      <name val="Calibri"/>
      <family val="2"/>
    </font>
    <font>
      <b/>
      <sz val="11"/>
      <color theme="4"/>
      <name val="Calibri"/>
      <family val="2"/>
      <scheme val="minor"/>
    </font>
    <font>
      <i/>
      <sz val="11"/>
      <name val="Calibri"/>
      <family val="2"/>
    </font>
    <font>
      <sz val="11"/>
      <color theme="10"/>
      <name val="Calibri"/>
      <family val="2"/>
      <scheme val="minor"/>
    </font>
    <font>
      <b/>
      <sz val="11"/>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2F2F2"/>
        <bgColor indexed="64"/>
      </patternFill>
    </fill>
    <fill>
      <patternFill patternType="solid">
        <fgColor theme="0" tint="-0.14996795556505021"/>
        <bgColor indexed="64"/>
      </patternFill>
    </fill>
    <fill>
      <patternFill patternType="solid">
        <fgColor theme="0" tint="-4.9989318521683403E-2"/>
        <bgColor indexed="64"/>
      </patternFill>
    </fill>
  </fills>
  <borders count="119">
    <border>
      <left/>
      <right/>
      <top/>
      <bottom/>
      <diagonal/>
    </border>
    <border>
      <left/>
      <right/>
      <top/>
      <bottom style="double">
        <color rgb="FF000000"/>
      </bottom>
      <diagonal/>
    </border>
    <border>
      <left/>
      <right style="double">
        <color rgb="FF000000"/>
      </right>
      <top/>
      <bottom style="double">
        <color rgb="FF000000"/>
      </bottom>
      <diagonal/>
    </border>
    <border>
      <left/>
      <right/>
      <top style="double">
        <color rgb="FF000000"/>
      </top>
      <bottom/>
      <diagonal/>
    </border>
    <border>
      <left style="double">
        <color rgb="FF000000"/>
      </left>
      <right/>
      <top style="double">
        <color rgb="FF000000"/>
      </top>
      <bottom/>
      <diagonal/>
    </border>
    <border>
      <left/>
      <right style="double">
        <color rgb="FF000000"/>
      </right>
      <top style="double">
        <color rgb="FF000000"/>
      </top>
      <bottom/>
      <diagonal/>
    </border>
    <border>
      <left style="double">
        <color rgb="FF000000"/>
      </left>
      <right/>
      <top/>
      <bottom style="double">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right/>
      <top style="double">
        <color rgb="FF000000"/>
      </top>
      <bottom style="double">
        <color rgb="FF00000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rgb="FF000000"/>
      </left>
      <right style="thin">
        <color indexed="64"/>
      </right>
      <top style="double">
        <color indexed="64"/>
      </top>
      <bottom style="thin">
        <color indexed="64"/>
      </bottom>
      <diagonal/>
    </border>
    <border>
      <left style="double">
        <color rgb="FF000000"/>
      </left>
      <right style="thin">
        <color indexed="64"/>
      </right>
      <top style="thin">
        <color indexed="64"/>
      </top>
      <bottom style="thin">
        <color indexed="64"/>
      </bottom>
      <diagonal/>
    </border>
    <border>
      <left style="thin">
        <color indexed="64"/>
      </left>
      <right style="double">
        <color rgb="FF000000"/>
      </right>
      <top style="thin">
        <color indexed="64"/>
      </top>
      <bottom/>
      <diagonal/>
    </border>
    <border>
      <left/>
      <right style="double">
        <color rgb="FF000000"/>
      </right>
      <top/>
      <bottom style="thin">
        <color indexed="64"/>
      </bottom>
      <diagonal/>
    </border>
    <border>
      <left/>
      <right style="double">
        <color rgb="FF000000"/>
      </right>
      <top style="thin">
        <color indexed="64"/>
      </top>
      <bottom style="thin">
        <color indexed="64"/>
      </bottom>
      <diagonal/>
    </border>
    <border>
      <left style="thin">
        <color indexed="64"/>
      </left>
      <right style="double">
        <color rgb="FF000000"/>
      </right>
      <top/>
      <bottom style="thin">
        <color indexed="64"/>
      </bottom>
      <diagonal/>
    </border>
    <border>
      <left/>
      <right style="double">
        <color auto="1"/>
      </right>
      <top style="thin">
        <color auto="1"/>
      </top>
      <bottom/>
      <diagonal/>
    </border>
    <border>
      <left/>
      <right style="double">
        <color rgb="FF000000"/>
      </right>
      <top style="thin">
        <color indexed="64"/>
      </top>
      <bottom/>
      <diagonal/>
    </border>
    <border>
      <left style="double">
        <color rgb="FF000000"/>
      </left>
      <right/>
      <top style="thin">
        <color indexed="64"/>
      </top>
      <bottom style="thin">
        <color indexed="64"/>
      </bottom>
      <diagonal/>
    </border>
    <border>
      <left style="double">
        <color auto="1"/>
      </left>
      <right/>
      <top style="double">
        <color auto="1"/>
      </top>
      <bottom style="thin">
        <color indexed="64"/>
      </bottom>
      <diagonal/>
    </border>
    <border>
      <left style="double">
        <color rgb="FF000000"/>
      </left>
      <right style="thin">
        <color indexed="64"/>
      </right>
      <top style="thin">
        <color indexed="64"/>
      </top>
      <bottom/>
      <diagonal/>
    </border>
    <border>
      <left style="double">
        <color rgb="FF000000"/>
      </left>
      <right style="thin">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top style="double">
        <color rgb="FF000000"/>
      </top>
      <bottom style="thin">
        <color indexed="64"/>
      </bottom>
      <diagonal/>
    </border>
    <border>
      <left/>
      <right style="double">
        <color indexed="64"/>
      </right>
      <top style="double">
        <color rgb="FF000000"/>
      </top>
      <bottom style="thin">
        <color indexed="64"/>
      </bottom>
      <diagonal/>
    </border>
    <border>
      <left style="double">
        <color rgb="FF000000"/>
      </left>
      <right/>
      <top style="thin">
        <color rgb="FF000000"/>
      </top>
      <bottom style="thin">
        <color rgb="FF000000"/>
      </bottom>
      <diagonal/>
    </border>
    <border>
      <left/>
      <right/>
      <top style="thin">
        <color rgb="FF000000"/>
      </top>
      <bottom style="thin">
        <color rgb="FF000000"/>
      </bottom>
      <diagonal/>
    </border>
    <border>
      <left/>
      <right style="double">
        <color rgb="FF000000"/>
      </right>
      <top style="thin">
        <color rgb="FF000000"/>
      </top>
      <bottom style="thin">
        <color rgb="FF000000"/>
      </bottom>
      <diagonal/>
    </border>
    <border>
      <left style="double">
        <color rgb="FF000000"/>
      </left>
      <right/>
      <top style="thin">
        <color rgb="FF000000"/>
      </top>
      <bottom style="double">
        <color rgb="FF000000"/>
      </bottom>
      <diagonal/>
    </border>
    <border>
      <left/>
      <right/>
      <top style="thin">
        <color rgb="FF000000"/>
      </top>
      <bottom style="double">
        <color rgb="FF000000"/>
      </bottom>
      <diagonal/>
    </border>
    <border>
      <left/>
      <right style="double">
        <color rgb="FF000000"/>
      </right>
      <top/>
      <bottom style="thin">
        <color rgb="FF000000"/>
      </bottom>
      <diagonal/>
    </border>
    <border>
      <left style="thin">
        <color rgb="FF000000"/>
      </left>
      <right style="double">
        <color rgb="FF000000"/>
      </right>
      <top style="double">
        <color rgb="FF000000"/>
      </top>
      <bottom style="thin">
        <color rgb="FF000000"/>
      </bottom>
      <diagonal/>
    </border>
    <border>
      <left style="thin">
        <color rgb="FF000000"/>
      </left>
      <right style="double">
        <color rgb="FF000000"/>
      </right>
      <top style="thin">
        <color rgb="FF000000"/>
      </top>
      <bottom style="thin">
        <color rgb="FF000000"/>
      </bottom>
      <diagonal/>
    </border>
    <border>
      <left style="thin">
        <color rgb="FF000000"/>
      </left>
      <right style="double">
        <color rgb="FF000000"/>
      </right>
      <top style="thin">
        <color rgb="FF000000"/>
      </top>
      <bottom style="double">
        <color rgb="FF000000"/>
      </bottom>
      <diagonal/>
    </border>
    <border>
      <left style="double">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double">
        <color rgb="FF000000"/>
      </left>
      <right/>
      <top style="thin">
        <color rgb="FF000000"/>
      </top>
      <bottom/>
      <diagonal/>
    </border>
    <border>
      <left/>
      <right/>
      <top style="thin">
        <color rgb="FF000000"/>
      </top>
      <bottom/>
      <diagonal/>
    </border>
    <border>
      <left/>
      <right style="double">
        <color rgb="FF000000"/>
      </right>
      <top style="thin">
        <color rgb="FF000000"/>
      </top>
      <bottom/>
      <diagonal/>
    </border>
    <border>
      <left style="double">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double">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double">
        <color rgb="FF000000"/>
      </right>
      <top style="thin">
        <color rgb="FF000000"/>
      </top>
      <bottom style="medium">
        <color rgb="FF000000"/>
      </bottom>
      <diagonal/>
    </border>
    <border>
      <left style="double">
        <color rgb="FF000000"/>
      </left>
      <right/>
      <top style="double">
        <color rgb="FF000000"/>
      </top>
      <bottom style="thin">
        <color rgb="FF000000"/>
      </bottom>
      <diagonal/>
    </border>
    <border>
      <left style="double">
        <color rgb="FF000000"/>
      </left>
      <right/>
      <top style="thin">
        <color indexed="64"/>
      </top>
      <bottom/>
      <diagonal/>
    </border>
    <border>
      <left style="double">
        <color rgb="FF000000"/>
      </left>
      <right/>
      <top/>
      <bottom style="thin">
        <color indexed="64"/>
      </bottom>
      <diagonal/>
    </border>
    <border>
      <left style="double">
        <color rgb="FF000000"/>
      </left>
      <right/>
      <top style="thin">
        <color rgb="FF000000"/>
      </top>
      <bottom style="medium">
        <color rgb="FF000000"/>
      </bottom>
      <diagonal/>
    </border>
    <border>
      <left/>
      <right/>
      <top style="thin">
        <color rgb="FF000000"/>
      </top>
      <bottom style="medium">
        <color rgb="FF000000"/>
      </bottom>
      <diagonal/>
    </border>
    <border>
      <left style="double">
        <color rgb="FF000000"/>
      </left>
      <right/>
      <top/>
      <bottom style="thin">
        <color rgb="FF000000"/>
      </bottom>
      <diagonal/>
    </border>
    <border>
      <left/>
      <right/>
      <top/>
      <bottom style="thin">
        <color rgb="FF000000"/>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auto="1"/>
      </top>
      <bottom/>
      <diagonal/>
    </border>
    <border>
      <left/>
      <right style="double">
        <color indexed="64"/>
      </right>
      <top/>
      <bottom style="thin">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style="double">
        <color indexed="64"/>
      </left>
      <right/>
      <top style="double">
        <color rgb="FF000000"/>
      </top>
      <bottom style="thin">
        <color indexed="64"/>
      </bottom>
      <diagonal/>
    </border>
    <border>
      <left/>
      <right style="thin">
        <color indexed="64"/>
      </right>
      <top style="double">
        <color rgb="FF000000"/>
      </top>
      <bottom style="thin">
        <color indexed="64"/>
      </bottom>
      <diagonal/>
    </border>
    <border>
      <left style="thin">
        <color rgb="FF000000"/>
      </left>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left/>
      <right/>
      <top style="thin">
        <color indexed="64"/>
      </top>
      <bottom style="double">
        <color indexed="64"/>
      </bottom>
      <diagonal/>
    </border>
    <border>
      <left/>
      <right/>
      <top style="double">
        <color rgb="FF000000"/>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rgb="FF000000"/>
      </top>
      <bottom style="double">
        <color indexed="64"/>
      </bottom>
      <diagonal/>
    </border>
    <border>
      <left/>
      <right/>
      <top style="double">
        <color rgb="FF000000"/>
      </top>
      <bottom style="double">
        <color indexed="64"/>
      </bottom>
      <diagonal/>
    </border>
    <border>
      <left/>
      <right style="double">
        <color indexed="64"/>
      </right>
      <top style="double">
        <color rgb="FF000000"/>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0">
    <xf numFmtId="0" fontId="0" fillId="0" borderId="0"/>
    <xf numFmtId="43" fontId="3" fillId="0" borderId="0" applyFont="0" applyFill="0" applyBorder="0" applyAlignment="0" applyProtection="0"/>
    <xf numFmtId="0" fontId="23" fillId="0" borderId="0"/>
    <xf numFmtId="43" fontId="23" fillId="0" borderId="0" applyFont="0" applyFill="0" applyBorder="0" applyAlignment="0" applyProtection="0"/>
    <xf numFmtId="43" fontId="3" fillId="0" borderId="0" applyFont="0" applyFill="0" applyBorder="0" applyAlignment="0" applyProtection="0"/>
    <xf numFmtId="175" fontId="3" fillId="0" borderId="0" applyFont="0" applyFill="0" applyBorder="0" applyAlignment="0" applyProtection="0"/>
    <xf numFmtId="0" fontId="27" fillId="0" borderId="0" applyNumberFormat="0" applyFill="0" applyBorder="0" applyAlignment="0" applyProtection="0"/>
    <xf numFmtId="0" fontId="23" fillId="0" borderId="0"/>
    <xf numFmtId="176" fontId="23" fillId="0" borderId="0" applyFont="0" applyFill="0" applyBorder="0" applyAlignment="0" applyProtection="0"/>
    <xf numFmtId="9" fontId="3" fillId="0" borderId="0" applyFont="0" applyFill="0" applyBorder="0" applyAlignment="0" applyProtection="0"/>
  </cellStyleXfs>
  <cellXfs count="614">
    <xf numFmtId="0" fontId="0" fillId="0" borderId="0" xfId="0"/>
    <xf numFmtId="0" fontId="13" fillId="0" borderId="0" xfId="0" applyFont="1" applyProtection="1">
      <protection locked="0"/>
    </xf>
    <xf numFmtId="0" fontId="14" fillId="0" borderId="0" xfId="0" applyFont="1" applyProtection="1">
      <protection locked="0"/>
    </xf>
    <xf numFmtId="0" fontId="14" fillId="0" borderId="0" xfId="0" applyFont="1" applyAlignment="1" applyProtection="1">
      <alignment vertical="center"/>
      <protection locked="0"/>
    </xf>
    <xf numFmtId="0" fontId="16" fillId="0" borderId="0" xfId="0" applyFont="1" applyProtection="1">
      <protection locked="0"/>
    </xf>
    <xf numFmtId="0" fontId="17" fillId="0" borderId="0" xfId="0" applyFont="1" applyAlignment="1" applyProtection="1">
      <alignment vertical="center"/>
      <protection locked="0"/>
    </xf>
    <xf numFmtId="0" fontId="14" fillId="0" borderId="0" xfId="0" applyFont="1" applyBorder="1" applyProtection="1">
      <protection locked="0"/>
    </xf>
    <xf numFmtId="0" fontId="0" fillId="0" borderId="0" xfId="0" applyFill="1"/>
    <xf numFmtId="0" fontId="23" fillId="2" borderId="0" xfId="2" applyFont="1" applyFill="1" applyBorder="1" applyAlignment="1" applyProtection="1"/>
    <xf numFmtId="43" fontId="23" fillId="2" borderId="0" xfId="1" applyFont="1" applyFill="1" applyAlignment="1" applyProtection="1">
      <protection locked="0"/>
    </xf>
    <xf numFmtId="0" fontId="23" fillId="2" borderId="0" xfId="2" applyFont="1" applyFill="1" applyAlignment="1" applyProtection="1">
      <alignment vertical="center"/>
    </xf>
    <xf numFmtId="43" fontId="24" fillId="2" borderId="0" xfId="3" applyFont="1" applyFill="1" applyBorder="1" applyProtection="1"/>
    <xf numFmtId="43" fontId="24" fillId="2" borderId="0" xfId="1" applyFont="1" applyFill="1" applyBorder="1" applyProtection="1">
      <protection locked="0"/>
    </xf>
    <xf numFmtId="0" fontId="23" fillId="2" borderId="0" xfId="2" applyFont="1" applyFill="1" applyProtection="1"/>
    <xf numFmtId="43" fontId="23" fillId="2" borderId="0" xfId="1" applyFont="1" applyFill="1" applyProtection="1">
      <protection locked="0"/>
    </xf>
    <xf numFmtId="0" fontId="0" fillId="0" borderId="0" xfId="0"/>
    <xf numFmtId="0" fontId="23" fillId="0" borderId="0" xfId="2" applyFont="1" applyFill="1" applyBorder="1" applyAlignment="1" applyProtection="1"/>
    <xf numFmtId="169" fontId="20" fillId="3" borderId="19" xfId="0" applyNumberFormat="1" applyFont="1" applyFill="1" applyBorder="1" applyAlignment="1" applyProtection="1">
      <alignment horizontal="right" vertical="center"/>
    </xf>
    <xf numFmtId="169" fontId="20" fillId="3" borderId="22" xfId="0" applyNumberFormat="1" applyFont="1" applyFill="1" applyBorder="1" applyAlignment="1" applyProtection="1">
      <alignment horizontal="right" vertical="center"/>
    </xf>
    <xf numFmtId="43" fontId="10" fillId="2" borderId="0" xfId="6" applyNumberFormat="1" applyFont="1" applyFill="1" applyBorder="1" applyAlignment="1" applyProtection="1">
      <alignment wrapText="1"/>
    </xf>
    <xf numFmtId="43" fontId="25" fillId="2" borderId="15" xfId="3" applyFont="1" applyFill="1" applyBorder="1" applyAlignment="1" applyProtection="1">
      <alignment wrapText="1"/>
    </xf>
    <xf numFmtId="43" fontId="25" fillId="2" borderId="0" xfId="3" applyFont="1" applyFill="1" applyBorder="1" applyAlignment="1" applyProtection="1">
      <alignment wrapText="1"/>
    </xf>
    <xf numFmtId="43" fontId="5" fillId="2" borderId="0" xfId="3" applyFont="1" applyFill="1" applyBorder="1" applyAlignment="1" applyProtection="1">
      <alignment vertical="center"/>
    </xf>
    <xf numFmtId="0" fontId="32" fillId="0" borderId="0" xfId="0" applyFont="1" applyProtection="1">
      <protection locked="0"/>
    </xf>
    <xf numFmtId="0" fontId="32" fillId="0" borderId="0" xfId="0" applyFont="1" applyAlignment="1" applyProtection="1">
      <alignment horizontal="center" wrapText="1"/>
      <protection locked="0"/>
    </xf>
    <xf numFmtId="0" fontId="12" fillId="0" borderId="0" xfId="0" applyFont="1" applyProtection="1">
      <protection locked="0"/>
    </xf>
    <xf numFmtId="0" fontId="3" fillId="2" borderId="0" xfId="0" applyFont="1" applyFill="1" applyBorder="1"/>
    <xf numFmtId="0" fontId="3" fillId="2" borderId="28" xfId="0" applyFont="1" applyFill="1" applyBorder="1"/>
    <xf numFmtId="0" fontId="3" fillId="0" borderId="0" xfId="0" applyFont="1" applyFill="1" applyBorder="1"/>
    <xf numFmtId="0" fontId="3" fillId="0" borderId="28" xfId="0" applyFont="1" applyFill="1" applyBorder="1"/>
    <xf numFmtId="0" fontId="10" fillId="2" borderId="0" xfId="2" applyFont="1" applyFill="1" applyBorder="1" applyAlignment="1" applyProtection="1"/>
    <xf numFmtId="49" fontId="4" fillId="2" borderId="27" xfId="1" applyNumberFormat="1" applyFont="1" applyFill="1" applyBorder="1" applyAlignment="1" applyProtection="1">
      <alignment horizontal="center"/>
      <protection locked="0"/>
    </xf>
    <xf numFmtId="0" fontId="10" fillId="2" borderId="15" xfId="2" applyFont="1" applyFill="1" applyBorder="1" applyAlignment="1" applyProtection="1"/>
    <xf numFmtId="0" fontId="10" fillId="2" borderId="0" xfId="2" applyFont="1" applyFill="1" applyBorder="1" applyProtection="1"/>
    <xf numFmtId="0" fontId="10" fillId="2" borderId="28" xfId="2" applyFont="1" applyFill="1" applyBorder="1" applyProtection="1"/>
    <xf numFmtId="0" fontId="3" fillId="2" borderId="15" xfId="0" applyFont="1" applyFill="1" applyBorder="1" applyProtection="1"/>
    <xf numFmtId="0" fontId="3" fillId="2" borderId="0" xfId="0" applyFont="1" applyFill="1" applyBorder="1" applyProtection="1"/>
    <xf numFmtId="0" fontId="3" fillId="2" borderId="28" xfId="0" applyFont="1" applyFill="1" applyBorder="1" applyProtection="1"/>
    <xf numFmtId="0" fontId="10" fillId="2" borderId="0" xfId="2" applyFont="1" applyFill="1" applyBorder="1" applyAlignment="1" applyProtection="1">
      <alignment wrapText="1"/>
    </xf>
    <xf numFmtId="0" fontId="4" fillId="2" borderId="28" xfId="2" applyFont="1" applyFill="1" applyBorder="1" applyAlignment="1" applyProtection="1"/>
    <xf numFmtId="0" fontId="10" fillId="0" borderId="15" xfId="2" applyFont="1" applyFill="1" applyBorder="1" applyAlignment="1" applyProtection="1"/>
    <xf numFmtId="0" fontId="3" fillId="0" borderId="0" xfId="0" applyFont="1" applyFill="1" applyBorder="1" applyProtection="1"/>
    <xf numFmtId="0" fontId="10" fillId="2" borderId="0" xfId="2" applyFont="1" applyFill="1" applyAlignment="1" applyProtection="1"/>
    <xf numFmtId="43" fontId="27" fillId="2" borderId="0" xfId="6" applyNumberFormat="1" applyFont="1" applyFill="1" applyBorder="1" applyAlignment="1" applyProtection="1">
      <alignment wrapText="1"/>
    </xf>
    <xf numFmtId="43" fontId="3" fillId="2" borderId="0" xfId="3" applyFont="1" applyFill="1" applyBorder="1" applyProtection="1"/>
    <xf numFmtId="0" fontId="10" fillId="2" borderId="0" xfId="2" applyFont="1" applyFill="1" applyProtection="1"/>
    <xf numFmtId="49" fontId="4" fillId="2" borderId="13" xfId="1" applyNumberFormat="1" applyFont="1" applyFill="1" applyBorder="1" applyAlignment="1" applyProtection="1">
      <alignment horizontal="center"/>
      <protection locked="0"/>
    </xf>
    <xf numFmtId="43" fontId="4" fillId="2" borderId="0" xfId="3" applyFont="1" applyFill="1" applyBorder="1" applyAlignment="1" applyProtection="1">
      <alignment vertical="center"/>
    </xf>
    <xf numFmtId="0" fontId="3" fillId="2" borderId="31" xfId="0" applyFont="1" applyFill="1" applyBorder="1" applyProtection="1"/>
    <xf numFmtId="0" fontId="10" fillId="2" borderId="32" xfId="2" applyFont="1" applyFill="1" applyBorder="1" applyAlignment="1" applyProtection="1"/>
    <xf numFmtId="43" fontId="28" fillId="2" borderId="15" xfId="3" applyFont="1" applyFill="1" applyBorder="1" applyAlignment="1" applyProtection="1">
      <alignment wrapText="1"/>
    </xf>
    <xf numFmtId="43" fontId="28" fillId="2" borderId="0" xfId="3" applyFont="1" applyFill="1" applyBorder="1" applyAlignment="1" applyProtection="1">
      <alignment wrapText="1"/>
    </xf>
    <xf numFmtId="0" fontId="3" fillId="2" borderId="29" xfId="0" applyFont="1" applyFill="1" applyBorder="1" applyProtection="1"/>
    <xf numFmtId="0" fontId="10" fillId="2" borderId="30" xfId="2" applyFont="1" applyFill="1" applyBorder="1" applyAlignment="1" applyProtection="1"/>
    <xf numFmtId="43" fontId="3" fillId="2" borderId="0" xfId="1" applyFont="1" applyFill="1" applyBorder="1" applyProtection="1">
      <protection locked="0"/>
    </xf>
    <xf numFmtId="0" fontId="10" fillId="2" borderId="15" xfId="2" applyFont="1" applyFill="1" applyBorder="1" applyAlignment="1" applyProtection="1">
      <alignment wrapText="1"/>
    </xf>
    <xf numFmtId="0" fontId="0" fillId="2" borderId="28" xfId="0" applyFont="1" applyFill="1" applyBorder="1"/>
    <xf numFmtId="0" fontId="0" fillId="0" borderId="0" xfId="0" applyAlignment="1">
      <alignment horizontal="justify"/>
    </xf>
    <xf numFmtId="0" fontId="26" fillId="5" borderId="20" xfId="0" applyFont="1" applyFill="1" applyBorder="1" applyAlignment="1">
      <alignment horizontal="center" vertical="center"/>
    </xf>
    <xf numFmtId="0" fontId="33" fillId="5" borderId="20" xfId="0" applyFont="1" applyFill="1" applyBorder="1" applyAlignment="1">
      <alignment horizontal="center" vertical="center" wrapText="1"/>
    </xf>
    <xf numFmtId="0" fontId="26" fillId="0" borderId="17" xfId="0" applyFont="1" applyBorder="1" applyAlignment="1">
      <alignment vertical="center"/>
    </xf>
    <xf numFmtId="9" fontId="26" fillId="0" borderId="17" xfId="0" applyNumberFormat="1" applyFont="1" applyBorder="1" applyAlignment="1">
      <alignment horizontal="center" vertical="center"/>
    </xf>
    <xf numFmtId="0" fontId="26" fillId="0" borderId="17" xfId="0" applyFont="1" applyBorder="1" applyAlignment="1">
      <alignment horizontal="right" vertical="center"/>
    </xf>
    <xf numFmtId="0" fontId="0" fillId="0" borderId="0" xfId="0" quotePrefix="1"/>
    <xf numFmtId="0" fontId="0" fillId="0" borderId="0" xfId="0" applyAlignment="1">
      <alignment horizontal="justify"/>
    </xf>
    <xf numFmtId="0" fontId="39" fillId="0" borderId="0" xfId="0" applyFont="1" applyProtection="1">
      <protection locked="0"/>
    </xf>
    <xf numFmtId="0" fontId="4" fillId="0" borderId="0" xfId="0" applyFont="1"/>
    <xf numFmtId="0" fontId="40" fillId="0" borderId="0" xfId="0" applyFont="1"/>
    <xf numFmtId="0" fontId="0" fillId="0" borderId="0" xfId="0" applyAlignment="1">
      <alignment horizontal="justify" vertical="top"/>
    </xf>
    <xf numFmtId="0" fontId="0" fillId="0" borderId="0" xfId="0" applyFont="1"/>
    <xf numFmtId="4" fontId="20" fillId="3" borderId="19" xfId="0" applyNumberFormat="1" applyFont="1" applyFill="1" applyBorder="1" applyAlignment="1" applyProtection="1">
      <alignment horizontal="center" vertical="center"/>
    </xf>
    <xf numFmtId="4" fontId="20" fillId="3" borderId="22" xfId="0" applyNumberFormat="1" applyFont="1" applyFill="1" applyBorder="1" applyAlignment="1" applyProtection="1">
      <alignment horizontal="center" vertical="center"/>
    </xf>
    <xf numFmtId="0" fontId="10" fillId="0" borderId="0" xfId="0" applyFont="1" applyFill="1"/>
    <xf numFmtId="0" fontId="10" fillId="0" borderId="0" xfId="0" applyFont="1" applyFill="1" applyAlignment="1">
      <alignment vertical="center"/>
    </xf>
    <xf numFmtId="0" fontId="46" fillId="0" borderId="0" xfId="0" applyFont="1"/>
    <xf numFmtId="0" fontId="0" fillId="0" borderId="0" xfId="0" applyAlignment="1"/>
    <xf numFmtId="0" fontId="0" fillId="0" borderId="0" xfId="0" applyAlignment="1">
      <alignment horizontal="left"/>
    </xf>
    <xf numFmtId="0" fontId="10" fillId="0" borderId="0" xfId="0" applyFont="1"/>
    <xf numFmtId="166" fontId="20" fillId="0" borderId="22" xfId="0" applyNumberFormat="1" applyFont="1" applyFill="1" applyBorder="1" applyAlignment="1" applyProtection="1">
      <alignment horizontal="right" vertical="center"/>
      <protection locked="0"/>
    </xf>
    <xf numFmtId="168" fontId="20" fillId="0" borderId="22" xfId="0" applyNumberFormat="1" applyFont="1" applyFill="1" applyBorder="1" applyAlignment="1" applyProtection="1">
      <alignment horizontal="center" vertical="center"/>
      <protection locked="0"/>
    </xf>
    <xf numFmtId="167" fontId="20" fillId="0" borderId="22" xfId="0" applyNumberFormat="1" applyFont="1" applyFill="1" applyBorder="1" applyAlignment="1" applyProtection="1">
      <alignment horizontal="right" vertical="center"/>
      <protection locked="0"/>
    </xf>
    <xf numFmtId="10" fontId="20" fillId="0" borderId="21" xfId="0" applyNumberFormat="1" applyFont="1" applyFill="1" applyBorder="1" applyAlignment="1" applyProtection="1">
      <alignment horizontal="right" vertical="center"/>
      <protection locked="0"/>
    </xf>
    <xf numFmtId="0" fontId="30" fillId="0" borderId="0" xfId="0" applyFont="1"/>
    <xf numFmtId="0" fontId="41" fillId="0" borderId="0" xfId="0" applyFont="1"/>
    <xf numFmtId="0" fontId="0" fillId="2" borderId="0" xfId="0" applyFill="1"/>
    <xf numFmtId="0" fontId="10" fillId="2" borderId="0" xfId="2" applyFont="1" applyFill="1" applyBorder="1" applyAlignment="1" applyProtection="1">
      <alignment horizontal="right" vertical="center"/>
    </xf>
    <xf numFmtId="0" fontId="0" fillId="0" borderId="0" xfId="0" applyAlignment="1" applyProtection="1">
      <alignment wrapText="1"/>
    </xf>
    <xf numFmtId="0" fontId="0" fillId="0" borderId="0" xfId="0" applyProtection="1"/>
    <xf numFmtId="0" fontId="48" fillId="0" borderId="0" xfId="0" applyFont="1" applyAlignment="1" applyProtection="1">
      <alignment vertical="center" wrapText="1"/>
    </xf>
    <xf numFmtId="0" fontId="49" fillId="0" borderId="0" xfId="0" applyFont="1" applyAlignment="1" applyProtection="1">
      <alignment horizontal="left" vertical="center" wrapText="1"/>
    </xf>
    <xf numFmtId="0" fontId="0" fillId="0" borderId="0" xfId="0" applyAlignment="1" applyProtection="1">
      <alignment horizontal="justify" vertical="center"/>
    </xf>
    <xf numFmtId="0" fontId="0" fillId="0" borderId="0" xfId="0" applyAlignment="1" applyProtection="1">
      <alignment vertical="top"/>
    </xf>
    <xf numFmtId="0" fontId="0" fillId="0" borderId="0" xfId="0" applyAlignment="1" applyProtection="1">
      <alignment horizontal="justify" vertical="top"/>
    </xf>
    <xf numFmtId="0" fontId="0" fillId="0" borderId="0" xfId="0" applyAlignment="1" applyProtection="1">
      <alignment vertical="center"/>
    </xf>
    <xf numFmtId="0" fontId="0" fillId="0" borderId="0" xfId="0" applyFont="1" applyAlignment="1" applyProtection="1">
      <alignment vertical="center"/>
    </xf>
    <xf numFmtId="0" fontId="18" fillId="0" borderId="22" xfId="0" applyFont="1" applyFill="1" applyBorder="1" applyAlignment="1" applyProtection="1">
      <alignment horizontal="center" vertical="center"/>
      <protection locked="0"/>
    </xf>
    <xf numFmtId="0" fontId="16" fillId="0" borderId="0" xfId="0" applyFont="1" applyProtection="1"/>
    <xf numFmtId="0" fontId="35" fillId="0" borderId="0" xfId="0" applyFont="1" applyAlignment="1" applyProtection="1">
      <alignment wrapText="1"/>
    </xf>
    <xf numFmtId="0" fontId="15" fillId="0" borderId="0" xfId="0" applyFont="1" applyAlignment="1" applyProtection="1">
      <alignment horizontal="center" wrapText="1"/>
    </xf>
    <xf numFmtId="0" fontId="14" fillId="0" borderId="0" xfId="0" applyFont="1" applyProtection="1"/>
    <xf numFmtId="0" fontId="20" fillId="0" borderId="17" xfId="0" applyFont="1" applyBorder="1" applyAlignment="1" applyProtection="1">
      <alignment horizontal="center"/>
    </xf>
    <xf numFmtId="0" fontId="12" fillId="0" borderId="0" xfId="0" applyFont="1" applyProtection="1"/>
    <xf numFmtId="0" fontId="20" fillId="0" borderId="0" xfId="0" applyFont="1" applyProtection="1"/>
    <xf numFmtId="0" fontId="0" fillId="0" borderId="77" xfId="0" applyFont="1" applyBorder="1" applyAlignment="1" applyProtection="1">
      <alignment horizontal="right" vertical="center" wrapText="1"/>
      <protection locked="0"/>
    </xf>
    <xf numFmtId="0" fontId="4" fillId="0" borderId="0" xfId="0" applyFont="1" applyProtection="1"/>
    <xf numFmtId="0" fontId="6" fillId="0" borderId="0" xfId="0" applyFont="1" applyBorder="1" applyAlignment="1" applyProtection="1">
      <alignment horizontal="left" vertical="center"/>
    </xf>
    <xf numFmtId="0" fontId="6" fillId="0" borderId="0" xfId="0" applyFont="1" applyBorder="1" applyAlignment="1" applyProtection="1">
      <alignment horizontal="center" vertical="center" wrapText="1"/>
    </xf>
    <xf numFmtId="0" fontId="7" fillId="6" borderId="90" xfId="0" applyFont="1" applyFill="1" applyBorder="1" applyAlignment="1" applyProtection="1">
      <alignment horizontal="left" vertical="center" wrapText="1"/>
    </xf>
    <xf numFmtId="0" fontId="7" fillId="6" borderId="91" xfId="0" applyFont="1" applyFill="1" applyBorder="1" applyAlignment="1" applyProtection="1">
      <alignment horizontal="left" vertical="center" wrapText="1"/>
    </xf>
    <xf numFmtId="0" fontId="7" fillId="0" borderId="0" xfId="0" applyFont="1" applyBorder="1" applyAlignment="1" applyProtection="1">
      <alignment horizontal="center" vertical="center" wrapText="1"/>
    </xf>
    <xf numFmtId="0" fontId="40" fillId="0" borderId="0" xfId="0" applyFont="1" applyProtection="1"/>
    <xf numFmtId="0" fontId="11"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0" xfId="0" applyFont="1" applyBorder="1" applyAlignment="1" applyProtection="1">
      <alignment horizontal="center" vertical="center" wrapText="1"/>
    </xf>
    <xf numFmtId="0" fontId="7" fillId="0" borderId="25" xfId="0" applyFont="1" applyBorder="1" applyAlignment="1" applyProtection="1">
      <alignment vertical="center" wrapText="1"/>
      <protection locked="0"/>
    </xf>
    <xf numFmtId="0" fontId="7" fillId="0" borderId="52" xfId="0" applyFont="1" applyBorder="1" applyAlignment="1" applyProtection="1">
      <alignment vertical="center" wrapText="1"/>
      <protection locked="0"/>
    </xf>
    <xf numFmtId="0" fontId="0" fillId="0" borderId="0" xfId="0" applyProtection="1">
      <protection locked="0"/>
    </xf>
    <xf numFmtId="0" fontId="0" fillId="2" borderId="0" xfId="0" applyFont="1" applyFill="1"/>
    <xf numFmtId="0" fontId="0" fillId="2" borderId="76" xfId="0" applyFont="1" applyFill="1" applyBorder="1" applyAlignment="1" applyProtection="1">
      <alignment vertical="center" wrapText="1"/>
      <protection locked="0"/>
    </xf>
    <xf numFmtId="0" fontId="4" fillId="2" borderId="0" xfId="0" applyFont="1" applyFill="1"/>
    <xf numFmtId="0" fontId="42" fillId="2" borderId="0" xfId="0" applyFont="1" applyFill="1"/>
    <xf numFmtId="0" fontId="42" fillId="2" borderId="76" xfId="0" applyFont="1" applyFill="1" applyBorder="1" applyAlignment="1" applyProtection="1">
      <alignment vertical="center" wrapText="1"/>
      <protection locked="0"/>
    </xf>
    <xf numFmtId="0" fontId="7" fillId="6" borderId="27" xfId="0" applyFont="1" applyFill="1" applyBorder="1" applyAlignment="1" applyProtection="1">
      <alignment horizontal="left" vertical="center" wrapText="1"/>
    </xf>
    <xf numFmtId="0" fontId="22" fillId="0" borderId="0" xfId="0" applyFont="1" applyAlignment="1" applyProtection="1">
      <alignment horizontal="center" wrapText="1"/>
    </xf>
    <xf numFmtId="0" fontId="43" fillId="0" borderId="0" xfId="0" applyFont="1" applyAlignment="1">
      <alignment horizontal="left"/>
    </xf>
    <xf numFmtId="0" fontId="35" fillId="0" borderId="0" xfId="0" applyFont="1" applyAlignment="1" applyProtection="1">
      <alignment horizontal="center" vertical="center" wrapText="1"/>
    </xf>
    <xf numFmtId="0" fontId="35" fillId="0" borderId="0" xfId="0" applyFont="1" applyAlignment="1" applyProtection="1">
      <alignment horizontal="left" wrapText="1"/>
    </xf>
    <xf numFmtId="0" fontId="36" fillId="0" borderId="0" xfId="6" applyFont="1" applyAlignment="1" applyProtection="1">
      <alignment horizontal="left" wrapText="1"/>
    </xf>
    <xf numFmtId="0" fontId="37" fillId="0" borderId="0" xfId="0" applyFont="1" applyAlignment="1" applyProtection="1">
      <alignment horizontal="left" wrapText="1"/>
    </xf>
    <xf numFmtId="0" fontId="18" fillId="0" borderId="21" xfId="0" applyFont="1" applyFill="1" applyBorder="1" applyAlignment="1" applyProtection="1">
      <alignment horizontal="center" vertical="center" wrapText="1"/>
      <protection locked="0"/>
    </xf>
    <xf numFmtId="0" fontId="12" fillId="6" borderId="20" xfId="0" applyFont="1" applyFill="1" applyBorder="1" applyAlignment="1" applyProtection="1">
      <alignment horizontal="center" vertical="center" wrapText="1"/>
    </xf>
    <xf numFmtId="0" fontId="12" fillId="6" borderId="22" xfId="0" applyFont="1" applyFill="1" applyBorder="1" applyAlignment="1" applyProtection="1">
      <alignment horizontal="center" vertical="center" wrapText="1"/>
    </xf>
    <xf numFmtId="0" fontId="18" fillId="0" borderId="21" xfId="0" applyFont="1" applyFill="1" applyBorder="1" applyAlignment="1" applyProtection="1">
      <alignment vertical="center"/>
      <protection locked="0"/>
    </xf>
    <xf numFmtId="0" fontId="21" fillId="0" borderId="0" xfId="0" applyFont="1" applyBorder="1" applyAlignment="1" applyProtection="1">
      <alignment horizontal="center" vertical="center" wrapText="1"/>
    </xf>
    <xf numFmtId="0" fontId="7" fillId="0" borderId="0" xfId="0" applyFont="1" applyBorder="1" applyAlignment="1" applyProtection="1">
      <alignment horizontal="left" vertical="center" wrapText="1"/>
    </xf>
    <xf numFmtId="0" fontId="0" fillId="0" borderId="0" xfId="0" applyFont="1" applyProtection="1"/>
    <xf numFmtId="0" fontId="46" fillId="0" borderId="0" xfId="0" applyFont="1" applyProtection="1"/>
    <xf numFmtId="0" fontId="41" fillId="0" borderId="0" xfId="0" applyFont="1" applyProtection="1">
      <protection locked="0"/>
    </xf>
    <xf numFmtId="0" fontId="0" fillId="0" borderId="0" xfId="0" applyFill="1" applyProtection="1">
      <protection locked="0"/>
    </xf>
    <xf numFmtId="0" fontId="40" fillId="0" borderId="0" xfId="0" applyFont="1" applyProtection="1">
      <protection locked="0"/>
    </xf>
    <xf numFmtId="0" fontId="40" fillId="0" borderId="0" xfId="0" applyFont="1" applyBorder="1" applyAlignment="1" applyProtection="1">
      <alignment wrapText="1"/>
      <protection locked="0"/>
    </xf>
    <xf numFmtId="0" fontId="0" fillId="0" borderId="0" xfId="0" applyFill="1" applyProtection="1"/>
    <xf numFmtId="0" fontId="40" fillId="0" borderId="0" xfId="0" applyFont="1" applyFill="1" applyBorder="1" applyAlignment="1" applyProtection="1">
      <alignment horizontal="center"/>
    </xf>
    <xf numFmtId="0" fontId="40" fillId="0" borderId="0" xfId="0" applyFont="1" applyFill="1" applyBorder="1" applyAlignment="1" applyProtection="1">
      <alignment horizontal="center" wrapText="1"/>
    </xf>
    <xf numFmtId="174" fontId="40" fillId="0" borderId="0" xfId="0" applyNumberFormat="1" applyFont="1" applyFill="1" applyBorder="1" applyAlignment="1" applyProtection="1">
      <alignment horizontal="left"/>
    </xf>
    <xf numFmtId="0" fontId="0" fillId="0" borderId="0" xfId="0" applyFont="1" applyBorder="1" applyAlignment="1" applyProtection="1">
      <alignment wrapText="1"/>
    </xf>
    <xf numFmtId="0" fontId="30" fillId="0" borderId="0" xfId="0" applyFont="1" applyProtection="1"/>
    <xf numFmtId="0" fontId="22" fillId="0" borderId="0" xfId="0" applyFont="1" applyAlignment="1" applyProtection="1">
      <alignment horizontal="left" vertical="center" wrapText="1"/>
    </xf>
    <xf numFmtId="0" fontId="0" fillId="2" borderId="0" xfId="0" applyFont="1" applyFill="1" applyProtection="1"/>
    <xf numFmtId="0" fontId="4" fillId="0" borderId="0" xfId="0" applyFont="1" applyAlignment="1" applyProtection="1">
      <alignment horizontal="left" vertical="center"/>
    </xf>
    <xf numFmtId="0" fontId="4" fillId="6" borderId="81" xfId="0" applyFont="1" applyFill="1" applyBorder="1" applyAlignment="1" applyProtection="1">
      <alignment horizontal="center" vertical="center" wrapText="1"/>
    </xf>
    <xf numFmtId="0" fontId="4" fillId="2" borderId="0" xfId="0" applyFont="1" applyFill="1" applyProtection="1"/>
    <xf numFmtId="0" fontId="42" fillId="2" borderId="0" xfId="0" applyFont="1" applyFill="1" applyProtection="1"/>
    <xf numFmtId="0" fontId="4" fillId="4" borderId="73" xfId="0" applyFont="1" applyFill="1" applyBorder="1" applyAlignment="1" applyProtection="1">
      <alignment horizontal="center" vertical="center" wrapText="1"/>
    </xf>
    <xf numFmtId="0" fontId="0" fillId="6" borderId="76" xfId="0" applyFont="1" applyFill="1" applyBorder="1" applyAlignment="1" applyProtection="1">
      <alignment horizontal="left" vertical="center" wrapText="1" indent="4"/>
    </xf>
    <xf numFmtId="0" fontId="20" fillId="0" borderId="22" xfId="0" applyFont="1" applyBorder="1" applyAlignment="1" applyProtection="1">
      <alignment horizontal="center" vertical="center"/>
    </xf>
    <xf numFmtId="0" fontId="0" fillId="0" borderId="0" xfId="0" applyAlignment="1">
      <alignment vertical="top"/>
    </xf>
    <xf numFmtId="0" fontId="0" fillId="0" borderId="0" xfId="0" applyFill="1" applyAlignment="1">
      <alignment vertical="top"/>
    </xf>
    <xf numFmtId="0" fontId="22" fillId="0" borderId="0" xfId="0" applyFont="1" applyAlignment="1" applyProtection="1">
      <alignment horizontal="right" vertical="center" wrapText="1"/>
    </xf>
    <xf numFmtId="0" fontId="30" fillId="0" borderId="0" xfId="0" applyFont="1" applyProtection="1">
      <protection locked="0"/>
    </xf>
    <xf numFmtId="0" fontId="23" fillId="0" borderId="0" xfId="7" applyBorder="1" applyProtection="1">
      <protection locked="0"/>
    </xf>
    <xf numFmtId="0" fontId="10" fillId="2" borderId="0" xfId="7" applyFont="1" applyFill="1" applyBorder="1" applyAlignment="1" applyProtection="1">
      <alignment horizontal="left" wrapText="1"/>
      <protection locked="0"/>
    </xf>
    <xf numFmtId="0" fontId="23" fillId="0" borderId="0" xfId="7" applyFill="1" applyBorder="1" applyProtection="1">
      <protection locked="0"/>
    </xf>
    <xf numFmtId="0" fontId="10" fillId="0" borderId="0" xfId="7" applyFont="1" applyFill="1" applyBorder="1" applyProtection="1">
      <protection locked="0"/>
    </xf>
    <xf numFmtId="0" fontId="23" fillId="0" borderId="0" xfId="7" applyProtection="1">
      <protection locked="0"/>
    </xf>
    <xf numFmtId="0" fontId="10" fillId="2" borderId="0" xfId="7" applyFont="1" applyFill="1" applyProtection="1">
      <protection locked="0"/>
    </xf>
    <xf numFmtId="0" fontId="54" fillId="0" borderId="0" xfId="7" applyFont="1" applyProtection="1">
      <protection locked="0"/>
    </xf>
    <xf numFmtId="0" fontId="55" fillId="0" borderId="0" xfId="7" applyFont="1" applyProtection="1">
      <protection locked="0"/>
    </xf>
    <xf numFmtId="0" fontId="23" fillId="0" borderId="0" xfId="7" applyFont="1" applyProtection="1">
      <protection locked="0"/>
    </xf>
    <xf numFmtId="0" fontId="41" fillId="0" borderId="0" xfId="0" applyFont="1" applyProtection="1"/>
    <xf numFmtId="0" fontId="23" fillId="0" borderId="0" xfId="7" applyBorder="1" applyProtection="1"/>
    <xf numFmtId="0" fontId="10" fillId="2" borderId="0" xfId="7" applyFont="1" applyFill="1" applyBorder="1" applyAlignment="1" applyProtection="1">
      <alignment horizontal="left" wrapText="1"/>
    </xf>
    <xf numFmtId="0" fontId="34" fillId="2" borderId="0" xfId="7" applyFont="1" applyFill="1" applyBorder="1" applyAlignment="1" applyProtection="1">
      <alignment horizontal="left" wrapText="1"/>
    </xf>
    <xf numFmtId="0" fontId="23" fillId="0" borderId="0" xfId="7" applyFill="1" applyBorder="1" applyProtection="1"/>
    <xf numFmtId="0" fontId="12" fillId="0" borderId="0" xfId="7" applyFont="1" applyFill="1" applyBorder="1" applyProtection="1"/>
    <xf numFmtId="0" fontId="10" fillId="0" borderId="0" xfId="7" applyFont="1" applyFill="1" applyBorder="1" applyProtection="1"/>
    <xf numFmtId="0" fontId="34" fillId="0" borderId="0" xfId="7" applyFont="1" applyFill="1" applyBorder="1" applyProtection="1"/>
    <xf numFmtId="0" fontId="23" fillId="0" borderId="0" xfId="7" applyProtection="1"/>
    <xf numFmtId="0" fontId="10" fillId="4" borderId="57" xfId="7" applyFont="1" applyFill="1" applyBorder="1" applyProtection="1"/>
    <xf numFmtId="0" fontId="10" fillId="4" borderId="96" xfId="7" applyFont="1" applyFill="1" applyBorder="1" applyProtection="1"/>
    <xf numFmtId="0" fontId="23" fillId="0" borderId="0" xfId="7" applyAlignment="1" applyProtection="1"/>
    <xf numFmtId="0" fontId="10" fillId="4" borderId="13" xfId="7" applyFont="1" applyFill="1" applyBorder="1" applyProtection="1"/>
    <xf numFmtId="0" fontId="12" fillId="4" borderId="27" xfId="7" applyFont="1" applyFill="1" applyBorder="1" applyProtection="1"/>
    <xf numFmtId="0" fontId="10" fillId="0" borderId="26" xfId="7" applyFont="1" applyFill="1" applyBorder="1" applyProtection="1"/>
    <xf numFmtId="0" fontId="10" fillId="4" borderId="27" xfId="7" applyFont="1" applyFill="1" applyBorder="1" applyProtection="1"/>
    <xf numFmtId="0" fontId="12" fillId="4" borderId="43" xfId="7" applyFont="1" applyFill="1" applyBorder="1" applyProtection="1"/>
    <xf numFmtId="0" fontId="10" fillId="4" borderId="40" xfId="7" applyFont="1" applyFill="1" applyBorder="1" applyProtection="1"/>
    <xf numFmtId="0" fontId="12" fillId="4" borderId="62" xfId="7" applyFont="1" applyFill="1" applyBorder="1" applyProtection="1"/>
    <xf numFmtId="0" fontId="10" fillId="0" borderId="62" xfId="7" applyFont="1" applyFill="1" applyBorder="1" applyProtection="1"/>
    <xf numFmtId="0" fontId="10" fillId="4" borderId="62" xfId="7" applyFont="1" applyFill="1" applyBorder="1" applyProtection="1"/>
    <xf numFmtId="0" fontId="12" fillId="4" borderId="42" xfId="7" applyFont="1" applyFill="1" applyBorder="1" applyProtection="1"/>
    <xf numFmtId="0" fontId="54" fillId="0" borderId="0" xfId="7" applyFont="1" applyProtection="1"/>
    <xf numFmtId="0" fontId="55" fillId="0" borderId="0" xfId="7" applyFont="1" applyProtection="1"/>
    <xf numFmtId="0" fontId="23" fillId="0" borderId="0" xfId="7" applyFont="1" applyProtection="1"/>
    <xf numFmtId="0" fontId="18" fillId="0" borderId="26" xfId="0" applyFont="1" applyBorder="1" applyAlignment="1" applyProtection="1"/>
    <xf numFmtId="0" fontId="34" fillId="2" borderId="63" xfId="7" applyFont="1" applyFill="1" applyBorder="1" applyProtection="1"/>
    <xf numFmtId="0" fontId="34" fillId="2" borderId="26" xfId="7" applyFont="1" applyFill="1" applyBorder="1" applyProtection="1"/>
    <xf numFmtId="0" fontId="0" fillId="0" borderId="0" xfId="0" applyAlignment="1">
      <alignment horizontal="left"/>
    </xf>
    <xf numFmtId="0" fontId="0" fillId="6" borderId="93" xfId="0" applyFont="1" applyFill="1" applyBorder="1" applyAlignment="1" applyProtection="1">
      <alignment horizontal="center" vertical="center" wrapText="1"/>
    </xf>
    <xf numFmtId="0" fontId="0" fillId="2" borderId="77" xfId="0" applyFont="1" applyFill="1" applyBorder="1" applyAlignment="1" applyProtection="1">
      <alignment horizontal="center" vertical="center" wrapText="1"/>
      <protection locked="0"/>
    </xf>
    <xf numFmtId="0" fontId="4" fillId="6" borderId="82" xfId="0" applyFont="1" applyFill="1" applyBorder="1" applyAlignment="1" applyProtection="1">
      <alignment horizontal="center" vertical="center" wrapText="1"/>
    </xf>
    <xf numFmtId="0" fontId="42" fillId="2" borderId="77" xfId="0" applyFont="1" applyFill="1" applyBorder="1" applyAlignment="1" applyProtection="1">
      <alignment horizontal="center" vertical="center" wrapText="1"/>
      <protection locked="0"/>
    </xf>
    <xf numFmtId="0" fontId="0" fillId="0" borderId="0" xfId="0" applyAlignment="1"/>
    <xf numFmtId="0" fontId="43" fillId="0" borderId="0" xfId="0" applyFont="1" applyAlignment="1">
      <alignment horizontal="center" wrapText="1"/>
    </xf>
    <xf numFmtId="0" fontId="41" fillId="0" borderId="0" xfId="0" applyFont="1" applyAlignment="1">
      <alignment horizontal="center" wrapText="1"/>
    </xf>
    <xf numFmtId="0" fontId="31" fillId="0" borderId="0" xfId="0" applyFont="1" applyAlignment="1" applyProtection="1">
      <alignment horizontal="right" vertical="center"/>
    </xf>
    <xf numFmtId="0" fontId="0" fillId="0" borderId="0" xfId="0" applyAlignment="1" applyProtection="1">
      <alignment horizontal="left" wrapText="1"/>
    </xf>
    <xf numFmtId="0" fontId="22" fillId="0" borderId="0" xfId="0" applyFont="1" applyAlignment="1" applyProtection="1">
      <alignment horizontal="right" vertical="center" wrapText="1"/>
    </xf>
    <xf numFmtId="0" fontId="34" fillId="2" borderId="0" xfId="2" applyFont="1" applyFill="1" applyBorder="1" applyAlignment="1" applyProtection="1">
      <alignment horizontal="left" vertical="center"/>
    </xf>
    <xf numFmtId="0" fontId="7" fillId="0" borderId="0" xfId="0" applyFont="1" applyAlignment="1">
      <alignment horizontal="left" vertical="center" wrapText="1"/>
    </xf>
    <xf numFmtId="0" fontId="25" fillId="0" borderId="0" xfId="7" applyFont="1" applyProtection="1">
      <protection locked="0"/>
    </xf>
    <xf numFmtId="0" fontId="0" fillId="0" borderId="0" xfId="0" applyAlignment="1" applyProtection="1">
      <alignment horizontal="left"/>
    </xf>
    <xf numFmtId="3" fontId="0" fillId="0" borderId="0" xfId="0" applyNumberFormat="1" applyProtection="1"/>
    <xf numFmtId="164" fontId="0" fillId="0" borderId="0" xfId="0" applyNumberFormat="1" applyFill="1" applyProtection="1"/>
    <xf numFmtId="174" fontId="0" fillId="0" borderId="0" xfId="0" applyNumberFormat="1" applyProtection="1"/>
    <xf numFmtId="0" fontId="5" fillId="0" borderId="0" xfId="0" applyFont="1" applyAlignment="1">
      <alignment vertical="center"/>
    </xf>
    <xf numFmtId="0" fontId="43" fillId="0" borderId="0" xfId="0" applyFont="1" applyAlignment="1">
      <alignment horizontal="center"/>
    </xf>
    <xf numFmtId="0" fontId="46" fillId="0" borderId="0" xfId="0" applyFont="1" applyAlignment="1" applyProtection="1">
      <alignment vertical="center"/>
    </xf>
    <xf numFmtId="0" fontId="4" fillId="2" borderId="0" xfId="2" applyFont="1" applyFill="1" applyBorder="1" applyAlignment="1" applyProtection="1">
      <alignment horizontal="center"/>
    </xf>
    <xf numFmtId="0" fontId="0" fillId="0" borderId="0" xfId="0" applyAlignment="1" applyProtection="1">
      <alignment horizontal="left"/>
    </xf>
    <xf numFmtId="0" fontId="0" fillId="0" borderId="0" xfId="0" applyBorder="1" applyAlignment="1" applyProtection="1"/>
    <xf numFmtId="0" fontId="0" fillId="0" borderId="28" xfId="0" applyBorder="1" applyAlignment="1" applyProtection="1"/>
    <xf numFmtId="0" fontId="0" fillId="0" borderId="0" xfId="0" applyAlignment="1">
      <alignment horizontal="center" vertical="center"/>
    </xf>
    <xf numFmtId="0" fontId="0" fillId="0" borderId="0" xfId="0" applyAlignment="1" applyProtection="1">
      <alignment horizontal="left" vertical="center"/>
    </xf>
    <xf numFmtId="0" fontId="0" fillId="0" borderId="0" xfId="0" applyAlignment="1" applyProtection="1">
      <alignment horizontal="left"/>
    </xf>
    <xf numFmtId="0" fontId="0" fillId="0" borderId="0" xfId="0" applyAlignment="1" applyProtection="1"/>
    <xf numFmtId="0" fontId="54" fillId="0" borderId="0" xfId="7" applyFont="1" applyFill="1" applyProtection="1"/>
    <xf numFmtId="0" fontId="55" fillId="0" borderId="0" xfId="7" applyFont="1" applyFill="1" applyProtection="1"/>
    <xf numFmtId="0" fontId="55" fillId="0" borderId="0" xfId="7" applyFont="1" applyFill="1" applyProtection="1">
      <protection locked="0"/>
    </xf>
    <xf numFmtId="0" fontId="54" fillId="0" borderId="0" xfId="7" applyFont="1" applyFill="1" applyProtection="1">
      <protection locked="0"/>
    </xf>
    <xf numFmtId="0" fontId="6" fillId="0" borderId="0" xfId="0" applyFont="1" applyFill="1" applyBorder="1" applyAlignment="1" applyProtection="1">
      <alignment vertical="center"/>
    </xf>
    <xf numFmtId="14" fontId="7" fillId="0" borderId="0" xfId="0" applyNumberFormat="1" applyFont="1" applyFill="1" applyBorder="1" applyAlignment="1" applyProtection="1">
      <alignment vertical="center"/>
      <protection locked="0"/>
    </xf>
    <xf numFmtId="0" fontId="7" fillId="0" borderId="0" xfId="0" applyFont="1" applyFill="1" applyBorder="1" applyAlignment="1" applyProtection="1">
      <alignment vertical="center"/>
      <protection locked="0"/>
    </xf>
    <xf numFmtId="43" fontId="3" fillId="0" borderId="13" xfId="1" applyFont="1" applyFill="1" applyBorder="1" applyProtection="1">
      <protection locked="0"/>
    </xf>
    <xf numFmtId="0" fontId="55" fillId="2" borderId="0" xfId="2" applyFont="1" applyFill="1" applyBorder="1" applyAlignment="1" applyProtection="1"/>
    <xf numFmtId="0" fontId="0" fillId="2" borderId="77" xfId="0" applyFont="1" applyFill="1" applyBorder="1" applyAlignment="1" applyProtection="1">
      <alignment horizontal="center" vertical="center" wrapText="1"/>
      <protection locked="0"/>
    </xf>
    <xf numFmtId="0" fontId="0" fillId="2" borderId="83" xfId="0" applyFont="1" applyFill="1" applyBorder="1" applyAlignment="1" applyProtection="1">
      <alignment horizontal="center" vertical="center" wrapText="1"/>
      <protection locked="0"/>
    </xf>
    <xf numFmtId="0" fontId="0" fillId="2" borderId="69" xfId="0" applyFill="1" applyBorder="1" applyAlignment="1" applyProtection="1">
      <alignment horizontal="center" vertical="center" wrapText="1"/>
      <protection locked="0"/>
    </xf>
    <xf numFmtId="0" fontId="0" fillId="2" borderId="85" xfId="0" applyFill="1" applyBorder="1" applyAlignment="1" applyProtection="1">
      <alignment horizontal="center" vertical="center" wrapText="1"/>
      <protection locked="0"/>
    </xf>
    <xf numFmtId="0" fontId="4" fillId="6" borderId="92" xfId="0" applyFont="1" applyFill="1" applyBorder="1" applyAlignment="1" applyProtection="1">
      <alignment vertical="center" wrapText="1"/>
    </xf>
    <xf numFmtId="43" fontId="3" fillId="7" borderId="28" xfId="1" applyFont="1" applyFill="1" applyBorder="1" applyProtection="1"/>
    <xf numFmtId="43" fontId="10" fillId="0" borderId="28" xfId="1" applyFont="1" applyFill="1" applyBorder="1" applyProtection="1">
      <protection locked="0"/>
    </xf>
    <xf numFmtId="43" fontId="4" fillId="0" borderId="0" xfId="1" applyFont="1" applyFill="1" applyBorder="1" applyProtection="1"/>
    <xf numFmtId="43" fontId="10" fillId="0" borderId="0" xfId="1" applyFont="1" applyFill="1" applyAlignment="1" applyProtection="1">
      <protection locked="0"/>
    </xf>
    <xf numFmtId="49" fontId="4" fillId="0" borderId="27" xfId="1" applyNumberFormat="1" applyFont="1" applyFill="1" applyBorder="1" applyAlignment="1" applyProtection="1">
      <alignment horizontal="center"/>
      <protection locked="0"/>
    </xf>
    <xf numFmtId="43" fontId="3" fillId="0" borderId="28" xfId="1" applyFont="1" applyFill="1" applyBorder="1" applyProtection="1">
      <protection locked="0"/>
    </xf>
    <xf numFmtId="43" fontId="3" fillId="7" borderId="13" xfId="1" applyFont="1" applyFill="1" applyBorder="1" applyProtection="1"/>
    <xf numFmtId="0" fontId="3" fillId="2" borderId="0" xfId="0" applyFont="1" applyFill="1" applyBorder="1" applyAlignment="1" applyProtection="1"/>
    <xf numFmtId="49" fontId="4" fillId="0" borderId="13" xfId="1" applyNumberFormat="1" applyFont="1" applyFill="1" applyBorder="1" applyAlignment="1" applyProtection="1">
      <alignment horizontal="center" vertical="center"/>
      <protection locked="0"/>
    </xf>
    <xf numFmtId="43" fontId="3" fillId="0" borderId="38" xfId="1" applyFont="1" applyFill="1" applyBorder="1" applyProtection="1">
      <protection locked="0"/>
    </xf>
    <xf numFmtId="43" fontId="3" fillId="0" borderId="14" xfId="1" applyFont="1" applyFill="1" applyBorder="1" applyProtection="1">
      <protection locked="0"/>
    </xf>
    <xf numFmtId="10" fontId="0" fillId="0" borderId="74" xfId="9" applyNumberFormat="1" applyFont="1" applyBorder="1" applyAlignment="1" applyProtection="1">
      <alignment horizontal="right" vertical="center" wrapText="1" indent="2"/>
      <protection locked="0"/>
    </xf>
    <xf numFmtId="10" fontId="0" fillId="6" borderId="75" xfId="9" applyNumberFormat="1" applyFont="1" applyFill="1" applyBorder="1" applyAlignment="1" applyProtection="1">
      <alignment horizontal="right" vertical="center" wrapText="1" indent="2"/>
    </xf>
    <xf numFmtId="49" fontId="4" fillId="4" borderId="13" xfId="1" applyNumberFormat="1" applyFont="1" applyFill="1" applyBorder="1" applyAlignment="1" applyProtection="1">
      <alignment horizontal="center" vertical="center"/>
      <protection locked="0"/>
    </xf>
    <xf numFmtId="43" fontId="3" fillId="4" borderId="14" xfId="1" applyFont="1" applyFill="1" applyBorder="1" applyProtection="1"/>
    <xf numFmtId="43" fontId="3" fillId="4" borderId="39" xfId="1" applyFont="1" applyFill="1" applyBorder="1" applyProtection="1"/>
    <xf numFmtId="0" fontId="0" fillId="0" borderId="0" xfId="0" applyAlignment="1">
      <alignment vertical="center"/>
    </xf>
    <xf numFmtId="0" fontId="0" fillId="0" borderId="0" xfId="0" applyBorder="1" applyAlignment="1">
      <alignment wrapText="1"/>
    </xf>
    <xf numFmtId="0" fontId="22"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justify" vertical="top" wrapText="1"/>
    </xf>
    <xf numFmtId="0" fontId="0" fillId="0" borderId="0" xfId="0" applyAlignment="1">
      <alignment horizontal="left" vertical="top" wrapText="1"/>
    </xf>
    <xf numFmtId="0" fontId="0" fillId="0" borderId="0" xfId="0" applyAlignment="1">
      <alignment horizontal="justify" wrapText="1"/>
    </xf>
    <xf numFmtId="0" fontId="0" fillId="0" borderId="15" xfId="0" applyBorder="1" applyAlignment="1" applyProtection="1">
      <alignment horizontal="center"/>
      <protection locked="0"/>
    </xf>
    <xf numFmtId="0" fontId="0" fillId="0" borderId="0" xfId="0" applyBorder="1" applyAlignment="1" applyProtection="1">
      <alignment horizontal="center"/>
      <protection locked="0"/>
    </xf>
    <xf numFmtId="0" fontId="50" fillId="0" borderId="0" xfId="0" applyFont="1" applyAlignment="1" applyProtection="1">
      <alignment wrapText="1"/>
    </xf>
    <xf numFmtId="0" fontId="4" fillId="0" borderId="0" xfId="0" applyFont="1" applyAlignment="1" applyProtection="1">
      <alignment wrapText="1"/>
    </xf>
    <xf numFmtId="0" fontId="0" fillId="0" borderId="15" xfId="0" applyBorder="1" applyAlignment="1" applyProtection="1">
      <alignment horizontal="left" vertical="center"/>
    </xf>
    <xf numFmtId="0" fontId="0" fillId="0" borderId="0" xfId="0" applyAlignment="1" applyProtection="1">
      <alignment horizontal="left" vertical="center"/>
    </xf>
    <xf numFmtId="0" fontId="22" fillId="0" borderId="0" xfId="0" applyFont="1" applyAlignment="1" applyProtection="1">
      <alignment horizontal="center" vertical="center" wrapText="1"/>
    </xf>
    <xf numFmtId="0" fontId="30" fillId="0" borderId="0" xfId="0" applyFont="1" applyAlignment="1" applyProtection="1"/>
    <xf numFmtId="0" fontId="0" fillId="0" borderId="0" xfId="0" applyFill="1" applyAlignment="1" applyProtection="1">
      <alignment horizontal="justify" vertical="top" wrapText="1"/>
    </xf>
    <xf numFmtId="0" fontId="0" fillId="0" borderId="0" xfId="0" applyFill="1" applyAlignment="1" applyProtection="1">
      <alignment horizontal="left" vertical="top" wrapText="1"/>
    </xf>
    <xf numFmtId="0" fontId="4" fillId="0" borderId="25" xfId="0" applyFont="1" applyFill="1" applyBorder="1" applyAlignment="1" applyProtection="1">
      <alignment horizontal="left" vertical="center" wrapText="1"/>
      <protection locked="0"/>
    </xf>
    <xf numFmtId="0" fontId="4" fillId="0" borderId="26" xfId="0" applyFont="1" applyFill="1" applyBorder="1" applyAlignment="1" applyProtection="1">
      <alignment horizontal="left" vertical="center" wrapText="1"/>
      <protection locked="0"/>
    </xf>
    <xf numFmtId="0" fontId="4" fillId="0" borderId="27" xfId="0" applyFont="1" applyFill="1" applyBorder="1" applyAlignment="1" applyProtection="1">
      <alignment horizontal="left" vertical="center" wrapText="1"/>
      <protection locked="0"/>
    </xf>
    <xf numFmtId="0" fontId="0" fillId="0" borderId="0" xfId="0" applyAlignment="1" applyProtection="1">
      <alignment horizontal="left" wrapText="1"/>
    </xf>
    <xf numFmtId="0" fontId="0" fillId="0" borderId="0" xfId="0" applyAlignment="1" applyProtection="1">
      <alignment horizontal="left"/>
    </xf>
    <xf numFmtId="164" fontId="0" fillId="0" borderId="25" xfId="0" applyNumberFormat="1" applyFill="1" applyBorder="1" applyAlignment="1" applyProtection="1">
      <alignment horizontal="center"/>
      <protection locked="0"/>
    </xf>
    <xf numFmtId="164" fontId="0" fillId="0" borderId="27" xfId="0" applyNumberFormat="1" applyFill="1" applyBorder="1" applyAlignment="1" applyProtection="1">
      <alignment horizontal="center"/>
      <protection locked="0"/>
    </xf>
    <xf numFmtId="0" fontId="4" fillId="0" borderId="25" xfId="0" applyFont="1" applyFill="1" applyBorder="1" applyAlignment="1" applyProtection="1">
      <alignment horizontal="center" wrapText="1"/>
      <protection locked="0"/>
    </xf>
    <xf numFmtId="0" fontId="4" fillId="0" borderId="27" xfId="0" applyFont="1" applyFill="1" applyBorder="1" applyAlignment="1" applyProtection="1">
      <alignment horizontal="center" wrapText="1"/>
      <protection locked="0"/>
    </xf>
    <xf numFmtId="0" fontId="4" fillId="0" borderId="15" xfId="0" applyFont="1" applyBorder="1" applyAlignment="1" applyProtection="1">
      <alignment horizontal="center" wrapText="1"/>
      <protection locked="0"/>
    </xf>
    <xf numFmtId="0" fontId="4" fillId="0" borderId="0" xfId="0" applyFont="1" applyBorder="1" applyAlignment="1" applyProtection="1">
      <alignment horizontal="center" wrapText="1"/>
      <protection locked="0"/>
    </xf>
    <xf numFmtId="0" fontId="0" fillId="0" borderId="31" xfId="0" applyBorder="1" applyAlignment="1">
      <alignment horizontal="center" wrapText="1"/>
    </xf>
    <xf numFmtId="0" fontId="0" fillId="0" borderId="33" xfId="0" applyBorder="1" applyAlignment="1">
      <alignment horizontal="center" wrapText="1"/>
    </xf>
    <xf numFmtId="0" fontId="0" fillId="0" borderId="15" xfId="0" applyBorder="1" applyAlignment="1">
      <alignment horizontal="center" wrapText="1"/>
    </xf>
    <xf numFmtId="0" fontId="0" fillId="0" borderId="28" xfId="0" applyBorder="1" applyAlignment="1">
      <alignment horizontal="center" wrapText="1"/>
    </xf>
    <xf numFmtId="0" fontId="0" fillId="0" borderId="29" xfId="0" applyBorder="1" applyAlignment="1">
      <alignment horizontal="center" wrapText="1"/>
    </xf>
    <xf numFmtId="0" fontId="0" fillId="0" borderId="34" xfId="0" applyBorder="1" applyAlignment="1">
      <alignment horizontal="center" wrapText="1"/>
    </xf>
    <xf numFmtId="0" fontId="0" fillId="0" borderId="0" xfId="0" applyBorder="1" applyAlignment="1" applyProtection="1">
      <alignment horizontal="center"/>
    </xf>
    <xf numFmtId="0" fontId="0" fillId="0" borderId="28" xfId="0" applyBorder="1" applyAlignment="1" applyProtection="1">
      <alignment horizontal="center"/>
    </xf>
    <xf numFmtId="3" fontId="10" fillId="2" borderId="25" xfId="0" applyNumberFormat="1" applyFont="1" applyFill="1" applyBorder="1" applyAlignment="1" applyProtection="1">
      <alignment horizontal="center"/>
    </xf>
    <xf numFmtId="3" fontId="10" fillId="2" borderId="27" xfId="0" applyNumberFormat="1" applyFont="1" applyFill="1" applyBorder="1" applyAlignment="1" applyProtection="1">
      <alignment horizontal="center"/>
    </xf>
    <xf numFmtId="3" fontId="0" fillId="4" borderId="0" xfId="0" applyNumberFormat="1" applyFill="1" applyAlignment="1" applyProtection="1">
      <alignment horizontal="center"/>
    </xf>
    <xf numFmtId="0" fontId="0" fillId="0" borderId="25" xfId="0" applyBorder="1" applyAlignment="1">
      <alignment horizontal="center" wrapText="1"/>
    </xf>
    <xf numFmtId="0" fontId="0" fillId="0" borderId="27" xfId="0" applyBorder="1" applyAlignment="1">
      <alignment horizontal="center" wrapText="1"/>
    </xf>
    <xf numFmtId="174" fontId="0" fillId="2" borderId="25" xfId="0" applyNumberFormat="1" applyFill="1" applyBorder="1" applyAlignment="1" applyProtection="1">
      <alignment horizontal="center"/>
      <protection locked="0"/>
    </xf>
    <xf numFmtId="174" fontId="0" fillId="2" borderId="27" xfId="0" applyNumberFormat="1" applyFill="1" applyBorder="1" applyAlignment="1" applyProtection="1">
      <alignment horizontal="center"/>
      <protection locked="0"/>
    </xf>
    <xf numFmtId="0" fontId="0" fillId="0" borderId="25" xfId="0" applyBorder="1" applyAlignment="1" applyProtection="1">
      <alignment horizontal="center"/>
      <protection locked="0"/>
    </xf>
    <xf numFmtId="0" fontId="0" fillId="0" borderId="27" xfId="0" applyBorder="1" applyAlignment="1" applyProtection="1">
      <alignment horizontal="center"/>
      <protection locked="0"/>
    </xf>
    <xf numFmtId="0" fontId="7" fillId="6" borderId="45" xfId="0" applyFont="1" applyFill="1" applyBorder="1" applyAlignment="1" applyProtection="1">
      <alignment horizontal="left" vertical="center" wrapText="1"/>
    </xf>
    <xf numFmtId="0" fontId="7" fillId="6" borderId="46" xfId="0" applyFont="1" applyFill="1" applyBorder="1" applyAlignment="1" applyProtection="1">
      <alignment horizontal="left" vertical="center" wrapText="1"/>
    </xf>
    <xf numFmtId="0" fontId="7" fillId="0" borderId="46" xfId="0" applyFont="1" applyBorder="1" applyAlignment="1" applyProtection="1">
      <alignment horizontal="left" vertical="center" wrapText="1"/>
      <protection locked="0"/>
    </xf>
    <xf numFmtId="0" fontId="7" fillId="0" borderId="47" xfId="0" applyFont="1" applyBorder="1" applyAlignment="1" applyProtection="1">
      <alignment horizontal="left" vertical="center" wrapText="1"/>
      <protection locked="0"/>
    </xf>
    <xf numFmtId="0" fontId="7" fillId="0" borderId="13" xfId="0" applyFont="1" applyBorder="1" applyAlignment="1" applyProtection="1">
      <alignment horizontal="left" vertical="center" wrapText="1"/>
      <protection locked="0"/>
    </xf>
    <xf numFmtId="0" fontId="7" fillId="0" borderId="41" xfId="0" applyFont="1" applyBorder="1" applyAlignment="1" applyProtection="1">
      <alignment horizontal="left" vertical="center" wrapText="1"/>
      <protection locked="0"/>
    </xf>
    <xf numFmtId="0" fontId="22" fillId="0" borderId="0" xfId="0" applyFont="1" applyAlignment="1" applyProtection="1">
      <alignment horizontal="center" wrapText="1"/>
    </xf>
    <xf numFmtId="0" fontId="2" fillId="4" borderId="65" xfId="0" applyNumberFormat="1" applyFont="1" applyFill="1" applyBorder="1" applyAlignment="1" applyProtection="1">
      <alignment horizontal="left" vertical="center" wrapText="1"/>
    </xf>
    <xf numFmtId="0" fontId="7" fillId="4" borderId="66" xfId="0" applyNumberFormat="1" applyFont="1" applyFill="1" applyBorder="1" applyAlignment="1" applyProtection="1">
      <alignment horizontal="left" vertical="center" wrapText="1"/>
    </xf>
    <xf numFmtId="0" fontId="6" fillId="4" borderId="35" xfId="0" applyFont="1" applyFill="1" applyBorder="1" applyAlignment="1" applyProtection="1">
      <alignment horizontal="center" vertical="center" wrapText="1"/>
    </xf>
    <xf numFmtId="0" fontId="6" fillId="4" borderId="36" xfId="0" applyFont="1" applyFill="1" applyBorder="1" applyAlignment="1" applyProtection="1">
      <alignment horizontal="center" vertical="center" wrapText="1"/>
    </xf>
    <xf numFmtId="0" fontId="6" fillId="4" borderId="37" xfId="0" applyFont="1" applyFill="1" applyBorder="1" applyAlignment="1" applyProtection="1">
      <alignment horizontal="center" vertical="center" wrapText="1"/>
    </xf>
    <xf numFmtId="0" fontId="7" fillId="0" borderId="25" xfId="0" applyFont="1" applyBorder="1" applyAlignment="1" applyProtection="1">
      <alignment horizontal="center" vertical="center" wrapText="1"/>
      <protection locked="0"/>
    </xf>
    <xf numFmtId="0" fontId="7" fillId="0" borderId="52" xfId="0" applyFont="1" applyBorder="1" applyAlignment="1" applyProtection="1">
      <alignment horizontal="center" vertical="center" wrapText="1"/>
      <protection locked="0"/>
    </xf>
    <xf numFmtId="0" fontId="2" fillId="0" borderId="55" xfId="0" applyFont="1" applyBorder="1" applyAlignment="1" applyProtection="1">
      <alignment horizontal="left" vertical="center" wrapText="1"/>
      <protection locked="0"/>
    </xf>
    <xf numFmtId="0" fontId="7" fillId="0" borderId="51" xfId="0" applyFont="1" applyBorder="1" applyAlignment="1" applyProtection="1">
      <alignment horizontal="left" vertical="center" wrapText="1"/>
      <protection locked="0"/>
    </xf>
    <xf numFmtId="0" fontId="7" fillId="6" borderId="48" xfId="0" applyFont="1" applyFill="1" applyBorder="1" applyAlignment="1" applyProtection="1">
      <alignment horizontal="left" vertical="center" wrapText="1"/>
    </xf>
    <xf numFmtId="0" fontId="7" fillId="6" borderId="49" xfId="0" applyFont="1" applyFill="1" applyBorder="1" applyAlignment="1" applyProtection="1">
      <alignment horizontal="left" vertical="center" wrapText="1"/>
    </xf>
    <xf numFmtId="0" fontId="7" fillId="6" borderId="13" xfId="0" applyFont="1" applyFill="1" applyBorder="1" applyAlignment="1" applyProtection="1">
      <alignment horizontal="left" vertical="center" wrapText="1"/>
    </xf>
    <xf numFmtId="2" fontId="7" fillId="6" borderId="56" xfId="0" applyNumberFormat="1" applyFont="1" applyFill="1" applyBorder="1" applyAlignment="1" applyProtection="1">
      <alignment horizontal="left" vertical="center" wrapText="1"/>
    </xf>
    <xf numFmtId="2" fontId="7" fillId="6" borderId="27" xfId="0" applyNumberFormat="1" applyFont="1" applyFill="1" applyBorder="1" applyAlignment="1" applyProtection="1">
      <alignment horizontal="left" vertical="center" wrapText="1"/>
    </xf>
    <xf numFmtId="0" fontId="7" fillId="0" borderId="25" xfId="0" applyFont="1" applyBorder="1" applyAlignment="1" applyProtection="1">
      <alignment horizontal="left" vertical="center" wrapText="1"/>
      <protection locked="0"/>
    </xf>
    <xf numFmtId="0" fontId="7" fillId="0" borderId="52" xfId="0" applyFont="1" applyBorder="1" applyAlignment="1" applyProtection="1">
      <alignment horizontal="left" vertical="center" wrapText="1"/>
      <protection locked="0"/>
    </xf>
    <xf numFmtId="0" fontId="7" fillId="6" borderId="40" xfId="0" applyFont="1" applyFill="1" applyBorder="1" applyAlignment="1" applyProtection="1">
      <alignment horizontal="left" vertical="center" wrapText="1"/>
    </xf>
    <xf numFmtId="0" fontId="6" fillId="4" borderId="7" xfId="0" applyFont="1" applyFill="1" applyBorder="1" applyAlignment="1" applyProtection="1">
      <alignment horizontal="center" vertical="center" wrapText="1"/>
    </xf>
    <xf numFmtId="0" fontId="6" fillId="4" borderId="9" xfId="0" applyFont="1" applyFill="1" applyBorder="1" applyAlignment="1" applyProtection="1">
      <alignment horizontal="center" vertical="center" wrapText="1"/>
    </xf>
    <xf numFmtId="0" fontId="6" fillId="4" borderId="8" xfId="0" applyFont="1" applyFill="1" applyBorder="1" applyAlignment="1" applyProtection="1">
      <alignment horizontal="center" vertical="center" wrapText="1"/>
    </xf>
    <xf numFmtId="0" fontId="6" fillId="0" borderId="1" xfId="0" applyFont="1" applyBorder="1" applyAlignment="1" applyProtection="1">
      <alignment horizontal="left" vertical="center" wrapText="1"/>
    </xf>
    <xf numFmtId="0" fontId="7" fillId="6" borderId="42" xfId="0" applyFont="1" applyFill="1" applyBorder="1" applyAlignment="1" applyProtection="1">
      <alignment horizontal="left" vertical="center" wrapText="1"/>
    </xf>
    <xf numFmtId="0" fontId="7" fillId="6" borderId="43" xfId="0" applyFont="1" applyFill="1" applyBorder="1" applyAlignment="1" applyProtection="1">
      <alignment horizontal="left" vertical="center" wrapText="1"/>
    </xf>
    <xf numFmtId="0" fontId="11" fillId="6" borderId="62" xfId="0" applyFont="1" applyFill="1" applyBorder="1" applyAlignment="1" applyProtection="1">
      <alignment horizontal="center" vertical="center" wrapText="1"/>
    </xf>
    <xf numFmtId="0" fontId="11" fillId="6" borderId="26" xfId="0" applyFont="1" applyFill="1" applyBorder="1" applyAlignment="1" applyProtection="1">
      <alignment horizontal="center" vertical="center" wrapText="1"/>
    </xf>
    <xf numFmtId="0" fontId="11" fillId="6" borderId="63" xfId="0" applyFont="1" applyFill="1" applyBorder="1" applyAlignment="1" applyProtection="1">
      <alignment horizontal="center" vertical="center" wrapText="1"/>
    </xf>
    <xf numFmtId="0" fontId="11" fillId="6" borderId="102" xfId="0" applyFont="1" applyFill="1" applyBorder="1" applyAlignment="1" applyProtection="1">
      <alignment horizontal="center" vertical="center" wrapText="1"/>
    </xf>
    <xf numFmtId="0" fontId="11" fillId="6" borderId="109" xfId="0" applyFont="1" applyFill="1" applyBorder="1" applyAlignment="1" applyProtection="1">
      <alignment horizontal="center" vertical="center" wrapText="1"/>
    </xf>
    <xf numFmtId="0" fontId="11" fillId="6" borderId="101" xfId="0" applyFont="1" applyFill="1" applyBorder="1" applyAlignment="1" applyProtection="1">
      <alignment horizontal="center" vertical="center" wrapText="1"/>
    </xf>
    <xf numFmtId="0" fontId="7" fillId="0" borderId="43" xfId="0" applyFont="1" applyBorder="1" applyAlignment="1" applyProtection="1">
      <alignment horizontal="left" vertical="center" wrapText="1"/>
      <protection locked="0"/>
    </xf>
    <xf numFmtId="0" fontId="7" fillId="0" borderId="44" xfId="0" applyFont="1" applyBorder="1" applyAlignment="1" applyProtection="1">
      <alignment horizontal="left" vertical="center" wrapText="1"/>
      <protection locked="0"/>
    </xf>
    <xf numFmtId="0" fontId="2" fillId="6" borderId="62" xfId="0" applyFont="1" applyFill="1" applyBorder="1" applyAlignment="1" applyProtection="1">
      <alignment horizontal="center" vertical="center" wrapText="1"/>
    </xf>
    <xf numFmtId="0" fontId="2" fillId="6" borderId="27" xfId="0" applyFont="1" applyFill="1" applyBorder="1" applyAlignment="1" applyProtection="1">
      <alignment horizontal="center" vertical="center" wrapText="1"/>
    </xf>
    <xf numFmtId="0" fontId="6" fillId="6" borderId="102" xfId="0" applyFont="1" applyFill="1" applyBorder="1" applyAlignment="1" applyProtection="1">
      <alignment horizontal="left" vertical="center" wrapText="1"/>
    </xf>
    <xf numFmtId="0" fontId="6" fillId="6" borderId="64" xfId="0" applyFont="1" applyFill="1" applyBorder="1" applyAlignment="1" applyProtection="1">
      <alignment horizontal="left" vertical="center" wrapText="1"/>
    </xf>
    <xf numFmtId="0" fontId="2" fillId="6" borderId="103" xfId="0" applyFont="1" applyFill="1" applyBorder="1" applyAlignment="1" applyProtection="1">
      <alignment horizontal="center" vertical="center" wrapText="1"/>
    </xf>
    <xf numFmtId="0" fontId="2" fillId="6" borderId="104" xfId="0" applyFont="1" applyFill="1" applyBorder="1" applyAlignment="1" applyProtection="1">
      <alignment horizontal="center" vertical="center" wrapText="1"/>
    </xf>
    <xf numFmtId="0" fontId="2" fillId="0" borderId="25" xfId="0" applyFont="1" applyBorder="1" applyAlignment="1" applyProtection="1">
      <alignment horizontal="center" vertical="center" wrapText="1"/>
      <protection locked="0"/>
    </xf>
    <xf numFmtId="0" fontId="2" fillId="0" borderId="63" xfId="0" applyFont="1" applyBorder="1" applyAlignment="1" applyProtection="1">
      <alignment horizontal="center" vertical="center" wrapText="1"/>
      <protection locked="0"/>
    </xf>
    <xf numFmtId="0" fontId="7" fillId="0" borderId="65" xfId="0" applyFont="1" applyBorder="1" applyAlignment="1" applyProtection="1">
      <alignment horizontal="center" vertical="center" wrapText="1"/>
      <protection locked="0"/>
    </xf>
    <xf numFmtId="0" fontId="7" fillId="0" borderId="66" xfId="0" applyFont="1" applyBorder="1" applyAlignment="1" applyProtection="1">
      <alignment horizontal="center" vertical="center" wrapText="1"/>
      <protection locked="0"/>
    </xf>
    <xf numFmtId="0" fontId="6" fillId="4" borderId="98" xfId="0" applyFont="1" applyFill="1" applyBorder="1" applyAlignment="1" applyProtection="1">
      <alignment horizontal="center" vertical="center" wrapText="1"/>
    </xf>
    <xf numFmtId="0" fontId="6" fillId="4" borderId="101" xfId="0" applyFont="1" applyFill="1"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8" xfId="0" applyBorder="1" applyAlignment="1" applyProtection="1">
      <alignment horizontal="center" vertical="center" wrapText="1"/>
    </xf>
    <xf numFmtId="0" fontId="2" fillId="6" borderId="59" xfId="0" applyFont="1" applyFill="1" applyBorder="1" applyAlignment="1" applyProtection="1">
      <alignment horizontal="left" vertical="center" wrapText="1"/>
    </xf>
    <xf numFmtId="0" fontId="7" fillId="6" borderId="29" xfId="0" applyFont="1" applyFill="1" applyBorder="1" applyAlignment="1" applyProtection="1">
      <alignment horizontal="left" vertical="center" wrapText="1"/>
    </xf>
    <xf numFmtId="0" fontId="2" fillId="6" borderId="56" xfId="0" applyFont="1" applyFill="1" applyBorder="1" applyAlignment="1" applyProtection="1">
      <alignment horizontal="left" vertical="center" wrapText="1"/>
    </xf>
    <xf numFmtId="0" fontId="7" fillId="6" borderId="27" xfId="0" applyFont="1" applyFill="1" applyBorder="1" applyAlignment="1" applyProtection="1">
      <alignment horizontal="left" vertical="center" wrapText="1"/>
    </xf>
    <xf numFmtId="0" fontId="7" fillId="6" borderId="60" xfId="0" applyFont="1" applyFill="1" applyBorder="1" applyAlignment="1" applyProtection="1">
      <alignment horizontal="left" vertical="center" wrapText="1"/>
    </xf>
    <xf numFmtId="0" fontId="7" fillId="6" borderId="33" xfId="0" applyFont="1" applyFill="1" applyBorder="1" applyAlignment="1" applyProtection="1">
      <alignment horizontal="left" vertical="center" wrapText="1"/>
    </xf>
    <xf numFmtId="0" fontId="2" fillId="6" borderId="49" xfId="0" applyFont="1" applyFill="1" applyBorder="1" applyAlignment="1" applyProtection="1">
      <alignment horizontal="left" vertical="center" wrapText="1"/>
    </xf>
    <xf numFmtId="0" fontId="7" fillId="0" borderId="31" xfId="0" applyFont="1" applyBorder="1" applyAlignment="1" applyProtection="1">
      <alignment horizontal="left" vertical="center" wrapText="1"/>
      <protection locked="0"/>
    </xf>
    <xf numFmtId="0" fontId="7" fillId="0" borderId="29" xfId="0" applyFont="1" applyBorder="1" applyAlignment="1" applyProtection="1">
      <alignment horizontal="left" vertical="center" wrapText="1"/>
      <protection locked="0"/>
    </xf>
    <xf numFmtId="0" fontId="7" fillId="0" borderId="39" xfId="0" applyFont="1" applyBorder="1" applyAlignment="1" applyProtection="1">
      <alignment horizontal="left" vertical="center" wrapText="1"/>
      <protection locked="0"/>
    </xf>
    <xf numFmtId="0" fontId="7" fillId="0" borderId="53" xfId="0" applyFont="1" applyBorder="1" applyAlignment="1" applyProtection="1">
      <alignment horizontal="left" vertical="center" wrapText="1"/>
      <protection locked="0"/>
    </xf>
    <xf numFmtId="0" fontId="7" fillId="0" borderId="38" xfId="0" applyFont="1" applyBorder="1" applyAlignment="1" applyProtection="1">
      <alignment horizontal="left" vertical="center" wrapText="1"/>
      <protection locked="0"/>
    </xf>
    <xf numFmtId="0" fontId="7" fillId="0" borderId="50" xfId="0" applyFont="1" applyBorder="1" applyAlignment="1" applyProtection="1">
      <alignment horizontal="left" vertical="center" wrapText="1"/>
      <protection locked="0"/>
    </xf>
    <xf numFmtId="49" fontId="7" fillId="0" borderId="31" xfId="0" applyNumberFormat="1" applyFont="1" applyBorder="1" applyAlignment="1" applyProtection="1">
      <alignment horizontal="left" vertical="center" wrapText="1"/>
      <protection locked="0"/>
    </xf>
    <xf numFmtId="49" fontId="7" fillId="0" borderId="54" xfId="0" applyNumberFormat="1" applyFont="1" applyBorder="1" applyAlignment="1" applyProtection="1">
      <alignment horizontal="left" vertical="center" wrapText="1"/>
      <protection locked="0"/>
    </xf>
    <xf numFmtId="0" fontId="8" fillId="6" borderId="61" xfId="0" applyFont="1" applyFill="1" applyBorder="1" applyAlignment="1" applyProtection="1">
      <alignment horizontal="left" vertical="center" wrapText="1"/>
    </xf>
    <xf numFmtId="0" fontId="8" fillId="6" borderId="34" xfId="0" applyFont="1" applyFill="1" applyBorder="1" applyAlignment="1" applyProtection="1">
      <alignment horizontal="left" vertical="center" wrapText="1"/>
    </xf>
    <xf numFmtId="0" fontId="11" fillId="6" borderId="49" xfId="0" applyFont="1" applyFill="1" applyBorder="1" applyAlignment="1" applyProtection="1">
      <alignment horizontal="left" vertical="center" wrapText="1"/>
    </xf>
    <xf numFmtId="0" fontId="11" fillId="6" borderId="13" xfId="0" applyFont="1" applyFill="1" applyBorder="1" applyAlignment="1" applyProtection="1">
      <alignment horizontal="left" vertical="center" wrapText="1"/>
    </xf>
    <xf numFmtId="0" fontId="11" fillId="6" borderId="58" xfId="0" applyFont="1" applyFill="1" applyBorder="1" applyAlignment="1" applyProtection="1">
      <alignment horizontal="left" vertical="center" wrapText="1"/>
    </xf>
    <xf numFmtId="0" fontId="11" fillId="6" borderId="31" xfId="0" applyFont="1" applyFill="1" applyBorder="1" applyAlignment="1" applyProtection="1">
      <alignment horizontal="left" vertical="center" wrapText="1"/>
    </xf>
    <xf numFmtId="0" fontId="2" fillId="4" borderId="110" xfId="0" applyNumberFormat="1" applyFont="1" applyFill="1" applyBorder="1" applyAlignment="1" applyProtection="1">
      <alignment horizontal="left" vertical="center" wrapText="1"/>
    </xf>
    <xf numFmtId="0" fontId="2" fillId="4" borderId="66" xfId="0" applyNumberFormat="1" applyFont="1" applyFill="1" applyBorder="1" applyAlignment="1" applyProtection="1">
      <alignment horizontal="left" vertical="center" wrapText="1"/>
    </xf>
    <xf numFmtId="0" fontId="12" fillId="0" borderId="17" xfId="0" applyFont="1" applyBorder="1" applyAlignment="1" applyProtection="1">
      <alignment horizontal="right"/>
    </xf>
    <xf numFmtId="0" fontId="29" fillId="0" borderId="0" xfId="6" applyFont="1" applyAlignment="1" applyProtection="1">
      <alignment horizontal="center" wrapText="1"/>
    </xf>
    <xf numFmtId="0" fontId="38" fillId="0" borderId="0" xfId="0" applyFont="1" applyAlignment="1" applyProtection="1">
      <alignment horizontal="center" wrapText="1"/>
    </xf>
    <xf numFmtId="0" fontId="12" fillId="0" borderId="0" xfId="0" applyFont="1" applyAlignment="1" applyProtection="1">
      <alignment horizontal="center" wrapText="1"/>
    </xf>
    <xf numFmtId="0" fontId="20" fillId="0" borderId="19" xfId="0" applyFont="1" applyFill="1" applyBorder="1" applyAlignment="1" applyProtection="1">
      <alignment horizontal="left" vertical="center" wrapText="1"/>
      <protection locked="0"/>
    </xf>
    <xf numFmtId="0" fontId="18" fillId="0" borderId="21" xfId="0" applyFont="1" applyFill="1" applyBorder="1" applyAlignment="1" applyProtection="1">
      <alignment horizontal="left" vertical="center" wrapText="1"/>
      <protection locked="0"/>
    </xf>
    <xf numFmtId="0" fontId="12" fillId="6" borderId="19" xfId="0" applyFont="1" applyFill="1" applyBorder="1" applyAlignment="1" applyProtection="1">
      <alignment horizontal="center" vertical="center" wrapText="1"/>
    </xf>
    <xf numFmtId="0" fontId="12" fillId="6" borderId="20" xfId="0" applyFont="1" applyFill="1" applyBorder="1" applyAlignment="1" applyProtection="1">
      <alignment horizontal="center" vertical="center" wrapText="1"/>
    </xf>
    <xf numFmtId="0" fontId="0" fillId="6" borderId="21" xfId="0" applyFont="1" applyFill="1" applyBorder="1" applyAlignment="1" applyProtection="1">
      <alignment horizontal="center" vertical="center" wrapText="1"/>
    </xf>
    <xf numFmtId="0" fontId="12" fillId="6" borderId="21" xfId="0" applyFont="1" applyFill="1" applyBorder="1" applyAlignment="1" applyProtection="1">
      <alignment horizontal="center" vertical="center" wrapText="1"/>
    </xf>
    <xf numFmtId="0" fontId="12" fillId="6" borderId="22" xfId="0" applyFont="1" applyFill="1" applyBorder="1" applyAlignment="1" applyProtection="1">
      <alignment horizontal="center" vertical="center" wrapText="1"/>
    </xf>
    <xf numFmtId="49" fontId="20" fillId="0" borderId="19" xfId="0" applyNumberFormat="1" applyFont="1" applyFill="1" applyBorder="1" applyAlignment="1" applyProtection="1">
      <alignment horizontal="left" vertical="center"/>
      <protection locked="0"/>
    </xf>
    <xf numFmtId="49" fontId="20" fillId="0" borderId="20" xfId="0" applyNumberFormat="1" applyFont="1" applyFill="1" applyBorder="1" applyAlignment="1" applyProtection="1">
      <alignment horizontal="left" vertical="center"/>
      <protection locked="0"/>
    </xf>
    <xf numFmtId="0" fontId="18" fillId="0" borderId="21" xfId="0" applyFont="1" applyFill="1" applyBorder="1" applyAlignment="1" applyProtection="1">
      <alignment vertical="center"/>
      <protection locked="0"/>
    </xf>
    <xf numFmtId="165" fontId="20" fillId="0" borderId="19" xfId="0" applyNumberFormat="1" applyFont="1" applyFill="1" applyBorder="1" applyAlignment="1" applyProtection="1">
      <alignment horizontal="center" vertical="center"/>
      <protection locked="0"/>
    </xf>
    <xf numFmtId="165" fontId="20" fillId="0" borderId="20" xfId="0" applyNumberFormat="1" applyFont="1" applyFill="1" applyBorder="1" applyAlignment="1" applyProtection="1">
      <alignment horizontal="center" vertical="center"/>
      <protection locked="0"/>
    </xf>
    <xf numFmtId="165" fontId="20" fillId="0" borderId="21" xfId="0" applyNumberFormat="1" applyFont="1" applyFill="1" applyBorder="1" applyAlignment="1" applyProtection="1">
      <alignment horizontal="center" vertical="center"/>
      <protection locked="0"/>
    </xf>
    <xf numFmtId="165" fontId="20" fillId="0" borderId="22" xfId="0" applyNumberFormat="1" applyFont="1" applyFill="1" applyBorder="1" applyAlignment="1" applyProtection="1">
      <alignment horizontal="center" vertical="center"/>
      <protection locked="0"/>
    </xf>
    <xf numFmtId="0" fontId="21" fillId="0" borderId="11" xfId="0" applyFont="1" applyBorder="1" applyAlignment="1" applyProtection="1">
      <alignment horizontal="center" vertical="center" wrapText="1"/>
    </xf>
    <xf numFmtId="0" fontId="21" fillId="0" borderId="0" xfId="0" applyFont="1" applyBorder="1" applyAlignment="1" applyProtection="1">
      <alignment horizontal="center" vertical="center" wrapText="1"/>
    </xf>
    <xf numFmtId="0" fontId="12" fillId="0" borderId="0" xfId="0" applyFont="1" applyBorder="1" applyAlignment="1" applyProtection="1">
      <alignment horizontal="center"/>
    </xf>
    <xf numFmtId="0" fontId="20" fillId="0" borderId="17" xfId="0" applyFont="1" applyBorder="1" applyAlignment="1" applyProtection="1">
      <alignment horizontal="right"/>
    </xf>
    <xf numFmtId="0" fontId="20" fillId="0" borderId="19" xfId="0" applyFont="1" applyFill="1" applyBorder="1" applyAlignment="1" applyProtection="1">
      <alignment horizontal="center" vertical="center" wrapText="1"/>
      <protection locked="0"/>
    </xf>
    <xf numFmtId="0" fontId="18" fillId="0" borderId="21" xfId="0" applyFont="1" applyFill="1" applyBorder="1" applyAlignment="1" applyProtection="1">
      <alignment horizontal="center" vertical="center" wrapText="1"/>
      <protection locked="0"/>
    </xf>
    <xf numFmtId="0" fontId="20" fillId="0" borderId="19" xfId="0" applyFont="1" applyFill="1" applyBorder="1" applyAlignment="1" applyProtection="1">
      <alignment horizontal="left" vertical="center"/>
      <protection locked="0"/>
    </xf>
    <xf numFmtId="0" fontId="18" fillId="0" borderId="21" xfId="0" applyFont="1" applyFill="1" applyBorder="1" applyAlignment="1" applyProtection="1">
      <alignment horizontal="left" vertical="center"/>
      <protection locked="0"/>
    </xf>
    <xf numFmtId="0" fontId="12" fillId="0" borderId="23" xfId="0" applyFont="1" applyBorder="1" applyAlignment="1" applyProtection="1">
      <alignment horizontal="center"/>
    </xf>
    <xf numFmtId="0" fontId="12" fillId="0" borderId="24" xfId="0" applyFont="1" applyBorder="1" applyAlignment="1" applyProtection="1">
      <alignment horizontal="center"/>
    </xf>
    <xf numFmtId="0" fontId="38" fillId="0" borderId="10" xfId="0" applyFont="1" applyBorder="1" applyProtection="1"/>
    <xf numFmtId="0" fontId="38" fillId="0" borderId="11" xfId="0" applyFont="1" applyBorder="1" applyProtection="1"/>
    <xf numFmtId="0" fontId="38" fillId="0" borderId="12" xfId="0" applyFont="1" applyBorder="1" applyProtection="1"/>
    <xf numFmtId="4" fontId="12" fillId="3" borderId="23" xfId="0" applyNumberFormat="1" applyFont="1" applyFill="1" applyBorder="1" applyAlignment="1" applyProtection="1">
      <alignment horizontal="center" vertical="center"/>
    </xf>
    <xf numFmtId="4" fontId="12" fillId="3" borderId="24" xfId="0" applyNumberFormat="1" applyFont="1" applyFill="1" applyBorder="1" applyAlignment="1" applyProtection="1">
      <alignment horizontal="center" vertical="center"/>
    </xf>
    <xf numFmtId="0" fontId="12" fillId="0" borderId="16" xfId="0" applyFont="1" applyBorder="1" applyProtection="1"/>
    <xf numFmtId="0" fontId="12" fillId="0" borderId="17" xfId="0" applyFont="1" applyBorder="1" applyProtection="1"/>
    <xf numFmtId="0" fontId="12" fillId="0" borderId="18" xfId="0" applyFont="1" applyBorder="1" applyProtection="1"/>
    <xf numFmtId="0" fontId="20" fillId="0" borderId="11" xfId="0" applyFont="1" applyBorder="1" applyAlignment="1" applyProtection="1">
      <alignment horizontal="left" wrapText="1"/>
    </xf>
    <xf numFmtId="0" fontId="15" fillId="0" borderId="11" xfId="0" applyFont="1" applyBorder="1" applyAlignment="1" applyProtection="1">
      <alignment horizontal="center" vertical="center" wrapText="1"/>
      <protection locked="0"/>
    </xf>
    <xf numFmtId="0" fontId="20" fillId="0" borderId="0" xfId="0" applyFont="1" applyAlignment="1" applyProtection="1">
      <alignment horizontal="left" wrapText="1"/>
    </xf>
    <xf numFmtId="0" fontId="12" fillId="0" borderId="0" xfId="0" applyFont="1" applyAlignment="1" applyProtection="1">
      <alignment horizontal="center"/>
    </xf>
    <xf numFmtId="0" fontId="21" fillId="0" borderId="0" xfId="0" applyFont="1" applyAlignment="1" applyProtection="1">
      <alignment horizontal="center" wrapText="1"/>
    </xf>
    <xf numFmtId="0" fontId="20" fillId="6" borderId="10" xfId="0" applyFont="1" applyFill="1" applyBorder="1" applyAlignment="1" applyProtection="1">
      <alignment horizontal="center" vertical="center" wrapText="1"/>
    </xf>
    <xf numFmtId="0" fontId="20" fillId="6" borderId="11" xfId="0" applyFont="1" applyFill="1" applyBorder="1" applyAlignment="1" applyProtection="1">
      <alignment horizontal="center" vertical="center" wrapText="1"/>
    </xf>
    <xf numFmtId="0" fontId="18" fillId="6" borderId="11" xfId="0" applyFont="1" applyFill="1" applyBorder="1" applyAlignment="1" applyProtection="1">
      <alignment horizontal="center" vertical="center" wrapText="1"/>
    </xf>
    <xf numFmtId="0" fontId="18" fillId="6" borderId="12" xfId="0" applyFont="1" applyFill="1" applyBorder="1" applyAlignment="1" applyProtection="1">
      <alignment horizontal="center" vertical="center" wrapText="1"/>
    </xf>
    <xf numFmtId="0" fontId="18" fillId="6" borderId="16" xfId="0" applyFont="1" applyFill="1" applyBorder="1" applyAlignment="1" applyProtection="1">
      <alignment horizontal="center" vertical="center" wrapText="1"/>
    </xf>
    <xf numFmtId="0" fontId="18" fillId="6" borderId="17" xfId="0" applyFont="1" applyFill="1" applyBorder="1" applyAlignment="1" applyProtection="1">
      <alignment horizontal="center" vertical="center" wrapText="1"/>
    </xf>
    <xf numFmtId="0" fontId="18" fillId="6" borderId="18" xfId="0" applyFont="1" applyFill="1" applyBorder="1" applyAlignment="1" applyProtection="1">
      <alignment horizontal="center" vertical="center" wrapText="1"/>
    </xf>
    <xf numFmtId="173" fontId="20" fillId="3" borderId="19" xfId="0" applyNumberFormat="1" applyFont="1" applyFill="1" applyBorder="1" applyAlignment="1" applyProtection="1">
      <alignment horizontal="center" vertical="center"/>
    </xf>
    <xf numFmtId="173" fontId="20" fillId="3" borderId="20" xfId="0" applyNumberFormat="1" applyFont="1" applyFill="1" applyBorder="1" applyAlignment="1" applyProtection="1">
      <alignment horizontal="center" vertical="center"/>
    </xf>
    <xf numFmtId="173" fontId="20" fillId="3" borderId="21" xfId="0" applyNumberFormat="1" applyFont="1" applyFill="1" applyBorder="1" applyAlignment="1" applyProtection="1">
      <alignment horizontal="center" vertical="center"/>
    </xf>
    <xf numFmtId="0" fontId="35" fillId="0" borderId="0" xfId="0" applyFont="1" applyAlignment="1" applyProtection="1">
      <alignment horizontal="center" vertical="center" wrapText="1"/>
    </xf>
    <xf numFmtId="0" fontId="35" fillId="0" borderId="0" xfId="0" applyFont="1" applyAlignment="1" applyProtection="1">
      <alignment horizontal="left" wrapText="1"/>
    </xf>
    <xf numFmtId="170" fontId="12" fillId="3" borderId="23" xfId="0" applyNumberFormat="1" applyFont="1" applyFill="1" applyBorder="1" applyAlignment="1" applyProtection="1">
      <alignment horizontal="center" vertical="center"/>
    </xf>
    <xf numFmtId="170" fontId="12" fillId="3" borderId="24" xfId="0" applyNumberFormat="1" applyFont="1" applyFill="1" applyBorder="1" applyAlignment="1" applyProtection="1">
      <alignment horizontal="center" vertical="center"/>
    </xf>
    <xf numFmtId="171" fontId="12" fillId="3" borderId="23" xfId="0" applyNumberFormat="1" applyFont="1" applyFill="1" applyBorder="1" applyAlignment="1" applyProtection="1">
      <alignment horizontal="center" vertical="center"/>
    </xf>
    <xf numFmtId="171" fontId="12" fillId="3" borderId="24" xfId="0" applyNumberFormat="1" applyFont="1" applyFill="1" applyBorder="1" applyAlignment="1" applyProtection="1">
      <alignment horizontal="center" vertical="center"/>
    </xf>
    <xf numFmtId="172" fontId="12" fillId="3" borderId="23" xfId="0" applyNumberFormat="1" applyFont="1" applyFill="1" applyBorder="1" applyAlignment="1" applyProtection="1">
      <alignment horizontal="center" vertical="center"/>
    </xf>
    <xf numFmtId="172" fontId="12" fillId="3" borderId="24" xfId="0" applyNumberFormat="1" applyFont="1" applyFill="1" applyBorder="1" applyAlignment="1" applyProtection="1">
      <alignment horizontal="center" vertical="center"/>
    </xf>
    <xf numFmtId="0" fontId="51" fillId="0" borderId="31" xfId="7" applyFont="1" applyBorder="1" applyAlignment="1" applyProtection="1">
      <alignment horizontal="left" vertical="center" wrapText="1"/>
    </xf>
    <xf numFmtId="0" fontId="0" fillId="0" borderId="32" xfId="0" applyBorder="1" applyAlignment="1" applyProtection="1">
      <alignment wrapText="1"/>
    </xf>
    <xf numFmtId="0" fontId="0" fillId="0" borderId="32" xfId="0" applyBorder="1" applyAlignment="1" applyProtection="1"/>
    <xf numFmtId="0" fontId="0" fillId="0" borderId="33" xfId="0" applyBorder="1" applyAlignment="1" applyProtection="1"/>
    <xf numFmtId="0" fontId="0" fillId="0" borderId="15" xfId="0" applyBorder="1" applyAlignment="1" applyProtection="1">
      <alignment wrapText="1"/>
    </xf>
    <xf numFmtId="0" fontId="0" fillId="0" borderId="0" xfId="0" applyBorder="1" applyAlignment="1" applyProtection="1">
      <alignment wrapText="1"/>
    </xf>
    <xf numFmtId="0" fontId="0" fillId="0" borderId="0" xfId="0" applyBorder="1" applyAlignment="1" applyProtection="1"/>
    <xf numFmtId="0" fontId="0" fillId="0" borderId="28" xfId="0" applyBorder="1" applyAlignment="1" applyProtection="1"/>
    <xf numFmtId="0" fontId="0" fillId="0" borderId="29" xfId="0" applyBorder="1" applyAlignment="1" applyProtection="1">
      <alignment wrapText="1"/>
    </xf>
    <xf numFmtId="0" fontId="0" fillId="0" borderId="30" xfId="0" applyBorder="1" applyAlignment="1" applyProtection="1">
      <alignment wrapText="1"/>
    </xf>
    <xf numFmtId="0" fontId="0" fillId="0" borderId="30" xfId="0" applyBorder="1" applyAlignment="1" applyProtection="1"/>
    <xf numFmtId="0" fontId="0" fillId="0" borderId="34" xfId="0" applyBorder="1" applyAlignment="1" applyProtection="1"/>
    <xf numFmtId="0" fontId="10" fillId="0" borderId="97" xfId="7" applyFont="1" applyFill="1" applyBorder="1" applyAlignment="1" applyProtection="1">
      <alignment horizontal="center"/>
      <protection locked="0"/>
    </xf>
    <xf numFmtId="0" fontId="0" fillId="0" borderId="96" xfId="0" applyFont="1" applyFill="1" applyBorder="1" applyAlignment="1" applyProtection="1">
      <alignment horizontal="center"/>
      <protection locked="0"/>
    </xf>
    <xf numFmtId="0" fontId="0" fillId="0" borderId="0" xfId="0" applyAlignment="1" applyProtection="1"/>
    <xf numFmtId="0" fontId="43" fillId="0" borderId="0" xfId="0" applyFont="1" applyAlignment="1" applyProtection="1">
      <alignment horizontal="center" wrapText="1"/>
    </xf>
    <xf numFmtId="0" fontId="41" fillId="0" borderId="0" xfId="0" applyFont="1" applyAlignment="1" applyProtection="1">
      <alignment horizontal="center" wrapText="1"/>
    </xf>
    <xf numFmtId="1" fontId="10" fillId="4" borderId="62" xfId="7" applyNumberFormat="1" applyFont="1" applyFill="1" applyBorder="1" applyAlignment="1" applyProtection="1">
      <alignment horizontal="left" vertical="top" wrapText="1"/>
    </xf>
    <xf numFmtId="0" fontId="3" fillId="4" borderId="26" xfId="0" applyFont="1" applyFill="1" applyBorder="1" applyAlignment="1" applyProtection="1">
      <alignment horizontal="left" vertical="top" wrapText="1"/>
    </xf>
    <xf numFmtId="177" fontId="20" fillId="6" borderId="43" xfId="8" applyNumberFormat="1" applyFont="1" applyFill="1" applyBorder="1" applyAlignment="1" applyProtection="1"/>
    <xf numFmtId="0" fontId="18" fillId="6" borderId="43" xfId="0" applyFont="1" applyFill="1" applyBorder="1" applyAlignment="1" applyProtection="1"/>
    <xf numFmtId="177" fontId="34" fillId="2" borderId="13" xfId="8" applyNumberFormat="1" applyFont="1" applyFill="1" applyBorder="1" applyAlignment="1" applyProtection="1">
      <protection locked="0"/>
    </xf>
    <xf numFmtId="0" fontId="18" fillId="0" borderId="13" xfId="0" applyFont="1" applyBorder="1" applyAlignment="1" applyProtection="1">
      <protection locked="0"/>
    </xf>
    <xf numFmtId="177" fontId="34" fillId="2" borderId="25" xfId="8" applyNumberFormat="1" applyFont="1" applyFill="1" applyBorder="1" applyAlignment="1" applyProtection="1">
      <protection locked="0"/>
    </xf>
    <xf numFmtId="177" fontId="34" fillId="2" borderId="27" xfId="8" applyNumberFormat="1" applyFont="1" applyFill="1" applyBorder="1" applyAlignment="1" applyProtection="1">
      <protection locked="0"/>
    </xf>
    <xf numFmtId="1" fontId="34" fillId="0" borderId="25" xfId="7" applyNumberFormat="1" applyFont="1" applyFill="1" applyBorder="1" applyAlignment="1" applyProtection="1">
      <alignment horizontal="center" vertical="top" wrapText="1"/>
      <protection locked="0"/>
    </xf>
    <xf numFmtId="1" fontId="34" fillId="0" borderId="27" xfId="7" applyNumberFormat="1" applyFont="1" applyFill="1" applyBorder="1" applyAlignment="1" applyProtection="1">
      <alignment horizontal="center" vertical="top" wrapText="1"/>
      <protection locked="0"/>
    </xf>
    <xf numFmtId="0" fontId="18" fillId="6" borderId="44" xfId="0" applyFont="1" applyFill="1" applyBorder="1" applyAlignment="1" applyProtection="1"/>
    <xf numFmtId="177" fontId="34" fillId="6" borderId="13" xfId="8" applyNumberFormat="1" applyFont="1" applyFill="1" applyBorder="1" applyAlignment="1" applyProtection="1"/>
    <xf numFmtId="0" fontId="18" fillId="6" borderId="41" xfId="0" applyFont="1" applyFill="1" applyBorder="1" applyAlignment="1" applyProtection="1"/>
    <xf numFmtId="177" fontId="20" fillId="6" borderId="98" xfId="8" applyNumberFormat="1" applyFont="1" applyFill="1" applyBorder="1" applyAlignment="1" applyProtection="1"/>
    <xf numFmtId="177" fontId="20" fillId="6" borderId="64" xfId="8" applyNumberFormat="1" applyFont="1" applyFill="1" applyBorder="1" applyAlignment="1" applyProtection="1"/>
    <xf numFmtId="177" fontId="34" fillId="2" borderId="13" xfId="7" applyNumberFormat="1" applyFont="1" applyFill="1" applyBorder="1" applyAlignment="1" applyProtection="1">
      <protection locked="0"/>
    </xf>
    <xf numFmtId="177" fontId="34" fillId="2" borderId="25" xfId="7" applyNumberFormat="1" applyFont="1" applyFill="1" applyBorder="1" applyAlignment="1" applyProtection="1">
      <protection locked="0"/>
    </xf>
    <xf numFmtId="177" fontId="34" fillId="2" borderId="27" xfId="7" applyNumberFormat="1" applyFont="1" applyFill="1" applyBorder="1" applyAlignment="1" applyProtection="1">
      <protection locked="0"/>
    </xf>
    <xf numFmtId="177" fontId="34" fillId="6" borderId="13" xfId="7" applyNumberFormat="1" applyFont="1" applyFill="1" applyBorder="1" applyAlignment="1" applyProtection="1"/>
    <xf numFmtId="177" fontId="20" fillId="6" borderId="13" xfId="8" applyNumberFormat="1" applyFont="1" applyFill="1" applyBorder="1" applyAlignment="1" applyProtection="1"/>
    <xf numFmtId="0" fontId="18" fillId="6" borderId="13" xfId="0" applyFont="1" applyFill="1" applyBorder="1" applyAlignment="1" applyProtection="1"/>
    <xf numFmtId="177" fontId="20" fillId="6" borderId="25" xfId="8" applyNumberFormat="1" applyFont="1" applyFill="1" applyBorder="1" applyAlignment="1" applyProtection="1"/>
    <xf numFmtId="177" fontId="20" fillId="6" borderId="27" xfId="8" applyNumberFormat="1" applyFont="1" applyFill="1" applyBorder="1" applyAlignment="1" applyProtection="1"/>
    <xf numFmtId="177" fontId="34" fillId="6" borderId="25" xfId="8" applyNumberFormat="1" applyFont="1" applyFill="1" applyBorder="1" applyAlignment="1" applyProtection="1"/>
    <xf numFmtId="177" fontId="34" fillId="6" borderId="63" xfId="8" applyNumberFormat="1" applyFont="1" applyFill="1" applyBorder="1" applyAlignment="1" applyProtection="1"/>
    <xf numFmtId="1" fontId="34" fillId="4" borderId="99" xfId="7" applyNumberFormat="1" applyFont="1" applyFill="1" applyBorder="1" applyAlignment="1" applyProtection="1">
      <alignment horizontal="center" vertical="top" wrapText="1"/>
    </xf>
    <xf numFmtId="0" fontId="0" fillId="0" borderId="37" xfId="0" applyBorder="1" applyAlignment="1"/>
    <xf numFmtId="0" fontId="0" fillId="0" borderId="29" xfId="0" applyBorder="1" applyAlignment="1"/>
    <xf numFmtId="0" fontId="0" fillId="0" borderId="100" xfId="0" applyBorder="1" applyAlignment="1"/>
    <xf numFmtId="0" fontId="0" fillId="0" borderId="78" xfId="0" applyFont="1" applyFill="1" applyBorder="1" applyAlignment="1" applyProtection="1">
      <alignment horizontal="left" vertical="top" wrapText="1"/>
      <protection locked="0"/>
    </xf>
    <xf numFmtId="0" fontId="0" fillId="0" borderId="79" xfId="0" applyFont="1" applyBorder="1" applyAlignment="1" applyProtection="1">
      <alignment horizontal="left" vertical="top" wrapText="1"/>
      <protection locked="0"/>
    </xf>
    <xf numFmtId="0" fontId="0" fillId="0" borderId="80"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1" xfId="0" applyFont="1" applyBorder="1" applyAlignment="1" applyProtection="1">
      <alignment horizontal="left" vertical="top" wrapText="1"/>
      <protection locked="0"/>
    </xf>
    <xf numFmtId="0" fontId="0" fillId="0" borderId="2" xfId="0" applyFont="1" applyBorder="1" applyAlignment="1" applyProtection="1">
      <alignment horizontal="left" vertical="top" wrapText="1"/>
      <protection locked="0"/>
    </xf>
    <xf numFmtId="0" fontId="2" fillId="4" borderId="57" xfId="0" applyNumberFormat="1" applyFont="1" applyFill="1" applyBorder="1" applyAlignment="1" applyProtection="1">
      <alignment horizontal="left" vertical="center" wrapText="1"/>
    </xf>
    <xf numFmtId="0" fontId="2" fillId="4" borderId="111" xfId="0" applyNumberFormat="1" applyFont="1" applyFill="1" applyBorder="1" applyAlignment="1" applyProtection="1">
      <alignment horizontal="left" vertical="center" wrapText="1"/>
    </xf>
    <xf numFmtId="0" fontId="2" fillId="4" borderId="112" xfId="0" applyNumberFormat="1" applyFont="1" applyFill="1" applyBorder="1" applyAlignment="1" applyProtection="1">
      <alignment horizontal="left" vertical="center" wrapText="1"/>
    </xf>
    <xf numFmtId="0" fontId="2" fillId="4" borderId="113" xfId="0" applyNumberFormat="1" applyFont="1" applyFill="1" applyBorder="1" applyAlignment="1" applyProtection="1">
      <alignment horizontal="left" vertical="center" wrapText="1"/>
    </xf>
    <xf numFmtId="0" fontId="2" fillId="4" borderId="114" xfId="0" applyNumberFormat="1" applyFont="1" applyFill="1" applyBorder="1" applyAlignment="1" applyProtection="1">
      <alignment horizontal="left" vertical="center" wrapText="1"/>
    </xf>
    <xf numFmtId="0" fontId="2" fillId="4" borderId="115" xfId="0" applyNumberFormat="1" applyFont="1" applyFill="1" applyBorder="1" applyAlignment="1" applyProtection="1">
      <alignment horizontal="left" vertical="center" wrapText="1"/>
    </xf>
    <xf numFmtId="0" fontId="6" fillId="4" borderId="4" xfId="0" applyFont="1" applyFill="1" applyBorder="1" applyAlignment="1" applyProtection="1">
      <alignment horizontal="center" vertical="center" wrapText="1"/>
    </xf>
    <xf numFmtId="0" fontId="6" fillId="4" borderId="3" xfId="0" applyFont="1" applyFill="1" applyBorder="1" applyAlignment="1" applyProtection="1">
      <alignment horizontal="center" vertical="center" wrapText="1"/>
    </xf>
    <xf numFmtId="0" fontId="0" fillId="4" borderId="5" xfId="0" applyFont="1" applyFill="1" applyBorder="1" applyAlignment="1" applyProtection="1"/>
    <xf numFmtId="0" fontId="0" fillId="4" borderId="6" xfId="0" applyFont="1" applyFill="1" applyBorder="1" applyAlignment="1" applyProtection="1"/>
    <xf numFmtId="0" fontId="0" fillId="4" borderId="1" xfId="0" applyFont="1" applyFill="1" applyBorder="1" applyAlignment="1" applyProtection="1"/>
    <xf numFmtId="0" fontId="0" fillId="4" borderId="2" xfId="0" applyFont="1" applyFill="1" applyBorder="1" applyAlignment="1" applyProtection="1"/>
    <xf numFmtId="0" fontId="42" fillId="4" borderId="4" xfId="0" applyFont="1" applyFill="1" applyBorder="1" applyAlignment="1" applyProtection="1">
      <alignment horizontal="left" vertical="top" wrapText="1"/>
    </xf>
    <xf numFmtId="0" fontId="42" fillId="4" borderId="3" xfId="0" applyFont="1" applyFill="1" applyBorder="1" applyAlignment="1" applyProtection="1">
      <alignment horizontal="left" vertical="top" wrapText="1"/>
    </xf>
    <xf numFmtId="0" fontId="42" fillId="4" borderId="5" xfId="0" applyFont="1" applyFill="1" applyBorder="1" applyAlignment="1" applyProtection="1">
      <alignment horizontal="left" vertical="top" wrapText="1"/>
    </xf>
    <xf numFmtId="0" fontId="0" fillId="6" borderId="67" xfId="0" applyFill="1" applyBorder="1" applyProtection="1"/>
    <xf numFmtId="0" fontId="0" fillId="6" borderId="85" xfId="0" applyFill="1" applyBorder="1" applyProtection="1"/>
    <xf numFmtId="0" fontId="0" fillId="6" borderId="67" xfId="0" applyFont="1" applyFill="1" applyBorder="1" applyAlignment="1" applyProtection="1">
      <alignment vertical="center" wrapText="1"/>
    </xf>
    <xf numFmtId="0" fontId="0" fillId="6" borderId="85" xfId="0" applyFont="1" applyFill="1" applyBorder="1" applyAlignment="1" applyProtection="1">
      <alignment vertical="center" wrapText="1"/>
    </xf>
    <xf numFmtId="0" fontId="42" fillId="2" borderId="77" xfId="0" applyFont="1" applyFill="1" applyBorder="1" applyAlignment="1" applyProtection="1">
      <alignment horizontal="center" vertical="center" wrapText="1"/>
      <protection locked="0"/>
    </xf>
    <xf numFmtId="0" fontId="42" fillId="2" borderId="74" xfId="0" applyFont="1" applyFill="1" applyBorder="1" applyAlignment="1" applyProtection="1">
      <alignment horizontal="center" vertical="center" wrapText="1"/>
      <protection locked="0"/>
    </xf>
    <xf numFmtId="0" fontId="0" fillId="6" borderId="93" xfId="0" applyFont="1" applyFill="1" applyBorder="1" applyAlignment="1" applyProtection="1">
      <alignment horizontal="center" vertical="center" wrapText="1"/>
    </xf>
    <xf numFmtId="0" fontId="0" fillId="6" borderId="86" xfId="0" applyFill="1" applyBorder="1" applyAlignment="1" applyProtection="1">
      <alignment horizontal="center" vertical="center" wrapText="1"/>
    </xf>
    <xf numFmtId="0" fontId="0" fillId="6" borderId="87" xfId="0" applyFont="1" applyFill="1" applyBorder="1" applyAlignment="1" applyProtection="1">
      <alignment horizontal="center" vertical="center" wrapText="1"/>
    </xf>
    <xf numFmtId="0" fontId="0" fillId="6" borderId="88" xfId="0" applyFill="1" applyBorder="1" applyAlignment="1" applyProtection="1">
      <alignment horizontal="center" vertical="center" wrapText="1"/>
    </xf>
    <xf numFmtId="0" fontId="0" fillId="2" borderId="77" xfId="0" applyFont="1" applyFill="1" applyBorder="1" applyAlignment="1" applyProtection="1">
      <alignment horizontal="center" vertical="center" wrapText="1"/>
      <protection locked="0"/>
    </xf>
    <xf numFmtId="0" fontId="0" fillId="2" borderId="77" xfId="0" applyFill="1" applyBorder="1" applyAlignment="1" applyProtection="1">
      <alignment horizontal="center" vertical="center" wrapText="1"/>
      <protection locked="0"/>
    </xf>
    <xf numFmtId="0" fontId="0" fillId="2" borderId="74" xfId="0" applyFill="1" applyBorder="1" applyAlignment="1" applyProtection="1">
      <alignment horizontal="center" vertical="center" wrapText="1"/>
      <protection locked="0"/>
    </xf>
    <xf numFmtId="0" fontId="0" fillId="0" borderId="0" xfId="0" applyAlignment="1" applyProtection="1">
      <alignment horizontal="center" wrapText="1"/>
    </xf>
    <xf numFmtId="0" fontId="46" fillId="0" borderId="0" xfId="0" applyFont="1" applyAlignment="1" applyProtection="1">
      <alignment vertical="center" wrapText="1"/>
    </xf>
    <xf numFmtId="0" fontId="0" fillId="0" borderId="0" xfId="0" applyAlignment="1" applyProtection="1">
      <alignment wrapText="1"/>
    </xf>
    <xf numFmtId="3" fontId="0" fillId="0" borderId="83" xfId="0" applyNumberFormat="1" applyFont="1" applyBorder="1" applyAlignment="1" applyProtection="1">
      <alignment horizontal="right" vertical="center" wrapText="1" indent="2"/>
      <protection locked="0"/>
    </xf>
    <xf numFmtId="3" fontId="0" fillId="0" borderId="68" xfId="0" applyNumberFormat="1" applyFont="1" applyBorder="1" applyAlignment="1" applyProtection="1">
      <alignment horizontal="right" vertical="center" wrapText="1" indent="2"/>
      <protection locked="0"/>
    </xf>
    <xf numFmtId="3" fontId="0" fillId="0" borderId="85" xfId="0" applyNumberFormat="1" applyFont="1" applyBorder="1" applyAlignment="1" applyProtection="1">
      <alignment horizontal="right" vertical="center" wrapText="1" indent="2"/>
      <protection locked="0"/>
    </xf>
    <xf numFmtId="0" fontId="4" fillId="6" borderId="82" xfId="0" applyFont="1" applyFill="1" applyBorder="1" applyAlignment="1" applyProtection="1">
      <alignment horizontal="center" vertical="center" wrapText="1"/>
    </xf>
    <xf numFmtId="0" fontId="0" fillId="6" borderId="82" xfId="0" applyFill="1" applyBorder="1" applyAlignment="1" applyProtection="1">
      <alignment horizontal="center" vertical="center" wrapText="1"/>
    </xf>
    <xf numFmtId="0" fontId="0" fillId="6" borderId="73" xfId="0" applyFill="1" applyBorder="1" applyAlignment="1" applyProtection="1">
      <alignment horizontal="center" vertical="center" wrapText="1"/>
    </xf>
    <xf numFmtId="0" fontId="0" fillId="2" borderId="83" xfId="0" applyFont="1" applyFill="1" applyBorder="1" applyAlignment="1" applyProtection="1">
      <alignment horizontal="center" vertical="center" wrapText="1"/>
      <protection locked="0"/>
    </xf>
    <xf numFmtId="0" fontId="0" fillId="2" borderId="85" xfId="0" applyFill="1" applyBorder="1" applyAlignment="1" applyProtection="1">
      <alignment horizontal="center" vertical="center" wrapText="1"/>
      <protection locked="0"/>
    </xf>
    <xf numFmtId="0" fontId="0" fillId="2" borderId="69" xfId="0" applyFill="1" applyBorder="1" applyAlignment="1" applyProtection="1">
      <alignment horizontal="center" vertical="center" wrapText="1"/>
      <protection locked="0"/>
    </xf>
    <xf numFmtId="0" fontId="4" fillId="6" borderId="94" xfId="0" applyFont="1" applyFill="1" applyBorder="1" applyAlignment="1" applyProtection="1">
      <alignment vertical="center" wrapText="1"/>
    </xf>
    <xf numFmtId="0" fontId="4" fillId="6" borderId="95" xfId="0" applyFont="1" applyFill="1" applyBorder="1" applyAlignment="1" applyProtection="1">
      <alignment vertical="center" wrapText="1"/>
    </xf>
    <xf numFmtId="0" fontId="4" fillId="6" borderId="72" xfId="0" applyFont="1" applyFill="1" applyBorder="1" applyAlignment="1" applyProtection="1">
      <alignment vertical="center" wrapText="1"/>
    </xf>
    <xf numFmtId="0" fontId="46" fillId="0" borderId="0" xfId="0" applyFont="1" applyAlignment="1" applyProtection="1">
      <alignment horizontal="left" vertical="top" wrapText="1"/>
    </xf>
    <xf numFmtId="0" fontId="4" fillId="6" borderId="107" xfId="0" applyFont="1" applyFill="1" applyBorder="1" applyAlignment="1" applyProtection="1">
      <alignment horizontal="center" vertical="center" wrapText="1"/>
    </xf>
    <xf numFmtId="0" fontId="4" fillId="6" borderId="108" xfId="0" applyFont="1" applyFill="1" applyBorder="1" applyAlignment="1" applyProtection="1">
      <alignment horizontal="center" vertical="center" wrapText="1"/>
    </xf>
    <xf numFmtId="0" fontId="4" fillId="6" borderId="84" xfId="0" applyFont="1" applyFill="1" applyBorder="1" applyAlignment="1" applyProtection="1">
      <alignment horizontal="center" vertical="center" wrapText="1"/>
    </xf>
    <xf numFmtId="0" fontId="4" fillId="6" borderId="89" xfId="0" applyFont="1" applyFill="1" applyBorder="1" applyAlignment="1" applyProtection="1">
      <alignment horizontal="center" vertical="center" wrapText="1"/>
    </xf>
    <xf numFmtId="3" fontId="0" fillId="6" borderId="105" xfId="0" applyNumberFormat="1" applyFont="1" applyFill="1" applyBorder="1" applyAlignment="1" applyProtection="1">
      <alignment horizontal="right" vertical="center" wrapText="1" indent="2"/>
    </xf>
    <xf numFmtId="3" fontId="0" fillId="6" borderId="71" xfId="0" applyNumberFormat="1" applyFont="1" applyFill="1" applyBorder="1" applyAlignment="1" applyProtection="1">
      <alignment horizontal="right" vertical="center" wrapText="1" indent="2"/>
    </xf>
    <xf numFmtId="3" fontId="0" fillId="6" borderId="106" xfId="0" applyNumberFormat="1" applyFont="1" applyFill="1" applyBorder="1" applyAlignment="1" applyProtection="1">
      <alignment horizontal="right" vertical="center" wrapText="1" indent="2"/>
    </xf>
    <xf numFmtId="0" fontId="0" fillId="6" borderId="70" xfId="0" applyFont="1" applyFill="1" applyBorder="1" applyAlignment="1" applyProtection="1">
      <alignment vertical="center" wrapText="1"/>
    </xf>
    <xf numFmtId="0" fontId="0" fillId="6" borderId="106" xfId="0" applyFont="1" applyFill="1" applyBorder="1" applyAlignment="1" applyProtection="1">
      <alignment vertical="center" wrapText="1"/>
    </xf>
    <xf numFmtId="0" fontId="46" fillId="0" borderId="3" xfId="0" applyFont="1" applyBorder="1" applyAlignment="1" applyProtection="1">
      <alignment horizontal="left" vertical="center" wrapText="1"/>
    </xf>
    <xf numFmtId="49" fontId="12" fillId="2" borderId="15" xfId="1" applyNumberFormat="1" applyFont="1" applyFill="1" applyBorder="1" applyAlignment="1" applyProtection="1">
      <alignment horizontal="center" vertical="center"/>
      <protection locked="0"/>
    </xf>
    <xf numFmtId="49" fontId="12" fillId="2" borderId="0" xfId="1" applyNumberFormat="1" applyFont="1" applyFill="1" applyBorder="1" applyAlignment="1" applyProtection="1">
      <alignment horizontal="center" vertical="center"/>
      <protection locked="0"/>
    </xf>
    <xf numFmtId="0" fontId="3" fillId="2" borderId="0" xfId="0" applyFont="1" applyFill="1" applyBorder="1" applyAlignment="1" applyProtection="1">
      <alignment horizontal="left" wrapText="1"/>
    </xf>
    <xf numFmtId="0" fontId="3" fillId="2" borderId="28" xfId="0" applyFont="1" applyFill="1" applyBorder="1" applyAlignment="1" applyProtection="1">
      <alignment horizontal="left" wrapText="1"/>
    </xf>
    <xf numFmtId="0" fontId="10" fillId="2" borderId="0" xfId="2" applyFont="1" applyFill="1" applyBorder="1" applyAlignment="1" applyProtection="1">
      <alignment horizontal="left" wrapText="1"/>
    </xf>
    <xf numFmtId="0" fontId="10" fillId="2" borderId="28" xfId="2" applyFont="1" applyFill="1" applyBorder="1" applyAlignment="1" applyProtection="1">
      <alignment horizontal="left" wrapText="1"/>
    </xf>
    <xf numFmtId="0" fontId="4" fillId="2" borderId="25" xfId="2" applyFont="1" applyFill="1" applyBorder="1" applyAlignment="1" applyProtection="1">
      <alignment horizontal="center"/>
    </xf>
    <xf numFmtId="0" fontId="4" fillId="2" borderId="26" xfId="2" applyFont="1" applyFill="1" applyBorder="1" applyAlignment="1" applyProtection="1">
      <alignment horizontal="center"/>
    </xf>
    <xf numFmtId="0" fontId="4" fillId="2" borderId="27" xfId="2" applyFont="1" applyFill="1" applyBorder="1" applyAlignment="1" applyProtection="1">
      <alignment horizontal="center"/>
    </xf>
    <xf numFmtId="0" fontId="21" fillId="2" borderId="30" xfId="2" applyFont="1" applyFill="1" applyBorder="1" applyAlignment="1" applyProtection="1">
      <alignment horizontal="center" vertical="center"/>
    </xf>
    <xf numFmtId="0" fontId="2" fillId="4" borderId="116" xfId="0" applyNumberFormat="1" applyFont="1" applyFill="1" applyBorder="1" applyAlignment="1" applyProtection="1">
      <alignment horizontal="center" vertical="center" wrapText="1"/>
    </xf>
    <xf numFmtId="0" fontId="2" fillId="4" borderId="117" xfId="0" applyNumberFormat="1" applyFont="1" applyFill="1" applyBorder="1" applyAlignment="1" applyProtection="1">
      <alignment horizontal="center" vertical="center" wrapText="1"/>
    </xf>
    <xf numFmtId="0" fontId="2" fillId="4" borderId="118" xfId="0" applyNumberFormat="1" applyFont="1" applyFill="1" applyBorder="1" applyAlignment="1" applyProtection="1">
      <alignment horizontal="center" vertical="center" wrapText="1"/>
    </xf>
    <xf numFmtId="43" fontId="3" fillId="2" borderId="15" xfId="3" applyFont="1" applyFill="1" applyBorder="1" applyAlignment="1" applyProtection="1">
      <alignment horizontal="left" wrapText="1"/>
    </xf>
    <xf numFmtId="43" fontId="3" fillId="2" borderId="0" xfId="3" applyFont="1" applyFill="1" applyBorder="1" applyAlignment="1" applyProtection="1">
      <alignment horizontal="left" wrapText="1"/>
    </xf>
    <xf numFmtId="43" fontId="27" fillId="2" borderId="0" xfId="6" applyNumberFormat="1" applyFont="1" applyFill="1" applyBorder="1" applyAlignment="1" applyProtection="1">
      <alignment horizontal="left" wrapText="1"/>
    </xf>
    <xf numFmtId="43" fontId="4" fillId="2" borderId="15" xfId="3" applyFont="1" applyFill="1" applyBorder="1" applyAlignment="1" applyProtection="1">
      <alignment horizontal="left" wrapText="1"/>
    </xf>
    <xf numFmtId="43" fontId="4" fillId="2" borderId="0" xfId="3" applyFont="1" applyFill="1" applyBorder="1" applyAlignment="1" applyProtection="1">
      <alignment horizontal="left" wrapText="1"/>
    </xf>
    <xf numFmtId="43" fontId="10" fillId="2" borderId="15" xfId="6" applyNumberFormat="1" applyFont="1" applyFill="1" applyBorder="1" applyAlignment="1" applyProtection="1">
      <alignment horizontal="left" wrapText="1"/>
    </xf>
    <xf numFmtId="43" fontId="10" fillId="2" borderId="0" xfId="6" applyNumberFormat="1" applyFont="1" applyFill="1" applyBorder="1" applyAlignment="1" applyProtection="1">
      <alignment horizontal="left" wrapText="1"/>
    </xf>
    <xf numFmtId="43" fontId="0" fillId="2" borderId="15" xfId="3" applyFont="1" applyFill="1" applyBorder="1" applyAlignment="1" applyProtection="1">
      <alignment horizontal="left" wrapText="1"/>
    </xf>
    <xf numFmtId="43" fontId="23" fillId="2" borderId="15" xfId="3" applyFont="1" applyFill="1" applyBorder="1" applyAlignment="1" applyProtection="1">
      <alignment horizontal="left" wrapText="1"/>
    </xf>
    <xf numFmtId="43" fontId="23" fillId="2" borderId="0" xfId="3" applyFont="1" applyFill="1" applyBorder="1" applyAlignment="1" applyProtection="1">
      <alignment horizontal="left" wrapText="1"/>
    </xf>
    <xf numFmtId="43" fontId="10" fillId="2" borderId="15" xfId="3" applyFont="1" applyFill="1" applyBorder="1" applyAlignment="1" applyProtection="1">
      <alignment horizontal="left" wrapText="1"/>
    </xf>
    <xf numFmtId="43" fontId="10" fillId="2" borderId="0" xfId="3" applyFont="1" applyFill="1" applyBorder="1" applyAlignment="1" applyProtection="1">
      <alignment horizontal="left" wrapText="1"/>
    </xf>
    <xf numFmtId="43" fontId="3" fillId="4" borderId="13" xfId="3" applyFont="1" applyFill="1" applyBorder="1" applyAlignment="1" applyProtection="1">
      <alignment horizontal="left"/>
    </xf>
    <xf numFmtId="0" fontId="0" fillId="2" borderId="15" xfId="0" applyFont="1" applyFill="1" applyBorder="1" applyAlignment="1" applyProtection="1">
      <alignment horizontal="left" wrapText="1"/>
    </xf>
    <xf numFmtId="43" fontId="3" fillId="2" borderId="15" xfId="3" applyFont="1" applyFill="1" applyBorder="1" applyAlignment="1" applyProtection="1">
      <alignment horizontal="center" wrapText="1"/>
    </xf>
    <xf numFmtId="43" fontId="3" fillId="2" borderId="0" xfId="3" applyFont="1" applyFill="1" applyBorder="1" applyAlignment="1" applyProtection="1">
      <alignment horizontal="center" wrapText="1"/>
    </xf>
    <xf numFmtId="0" fontId="3" fillId="2" borderId="15" xfId="0" applyFont="1" applyFill="1" applyBorder="1" applyAlignment="1" applyProtection="1">
      <alignment horizontal="left" wrapText="1"/>
    </xf>
    <xf numFmtId="0" fontId="10" fillId="2" borderId="15" xfId="2" applyFont="1" applyFill="1" applyBorder="1" applyAlignment="1" applyProtection="1">
      <alignment horizontal="left" wrapText="1"/>
    </xf>
    <xf numFmtId="43" fontId="28" fillId="2" borderId="15" xfId="3" applyFont="1" applyFill="1" applyBorder="1" applyAlignment="1" applyProtection="1">
      <alignment horizontal="center"/>
    </xf>
    <xf numFmtId="43" fontId="28" fillId="2" borderId="0" xfId="3" applyFont="1" applyFill="1" applyBorder="1" applyAlignment="1" applyProtection="1">
      <alignment horizontal="center"/>
    </xf>
    <xf numFmtId="43" fontId="28" fillId="2" borderId="15" xfId="3" applyFont="1" applyFill="1" applyBorder="1" applyAlignment="1" applyProtection="1">
      <alignment horizontal="left" wrapText="1"/>
    </xf>
    <xf numFmtId="43" fontId="28" fillId="2" borderId="0" xfId="3" applyFont="1" applyFill="1" applyBorder="1" applyAlignment="1" applyProtection="1">
      <alignment horizontal="left" wrapText="1"/>
    </xf>
    <xf numFmtId="0" fontId="34" fillId="2" borderId="0" xfId="2" applyFont="1" applyFill="1" applyBorder="1" applyAlignment="1" applyProtection="1">
      <alignment horizontal="center"/>
    </xf>
    <xf numFmtId="0" fontId="34" fillId="2" borderId="30" xfId="2" applyFont="1" applyFill="1" applyBorder="1" applyAlignment="1" applyProtection="1">
      <alignment horizontal="center"/>
    </xf>
    <xf numFmtId="0" fontId="1" fillId="4" borderId="15" xfId="0" applyNumberFormat="1" applyFont="1" applyFill="1" applyBorder="1" applyAlignment="1" applyProtection="1">
      <alignment horizontal="center" vertical="center" wrapText="1"/>
    </xf>
    <xf numFmtId="0" fontId="1" fillId="4" borderId="0" xfId="0" applyNumberFormat="1" applyFont="1" applyFill="1" applyBorder="1" applyAlignment="1" applyProtection="1">
      <alignment horizontal="center" vertical="center" wrapText="1"/>
    </xf>
    <xf numFmtId="43" fontId="42" fillId="2" borderId="30" xfId="3" applyFont="1" applyFill="1" applyBorder="1" applyAlignment="1" applyProtection="1">
      <alignment horizontal="center"/>
    </xf>
    <xf numFmtId="0" fontId="22" fillId="0" borderId="0" xfId="0" applyFont="1" applyAlignment="1" applyProtection="1">
      <alignment horizontal="right" vertical="center" wrapText="1"/>
    </xf>
    <xf numFmtId="0" fontId="0" fillId="2" borderId="0" xfId="0" applyFill="1" applyAlignment="1" applyProtection="1">
      <alignment horizontal="justify" vertical="top" wrapText="1"/>
    </xf>
    <xf numFmtId="174" fontId="0" fillId="0" borderId="30" xfId="0" applyNumberFormat="1" applyBorder="1" applyAlignment="1" applyProtection="1">
      <alignment horizontal="center"/>
      <protection locked="0"/>
    </xf>
    <xf numFmtId="0" fontId="0" fillId="0" borderId="0" xfId="0" applyAlignment="1" applyProtection="1">
      <alignment vertical="top" wrapText="1"/>
      <protection locked="0"/>
    </xf>
    <xf numFmtId="0" fontId="0" fillId="0" borderId="0" xfId="0" applyAlignment="1"/>
    <xf numFmtId="0" fontId="0" fillId="0" borderId="0" xfId="0" applyAlignment="1" applyProtection="1">
      <alignment vertical="center" wrapText="1"/>
      <protection locked="0"/>
    </xf>
    <xf numFmtId="0" fontId="10" fillId="0" borderId="0" xfId="0" applyFont="1" applyAlignment="1" applyProtection="1">
      <alignment vertical="center" wrapText="1"/>
    </xf>
    <xf numFmtId="0" fontId="0" fillId="0" borderId="31" xfId="0" applyFill="1" applyBorder="1" applyAlignment="1" applyProtection="1">
      <alignment horizontal="center"/>
      <protection locked="0"/>
    </xf>
    <xf numFmtId="0" fontId="0" fillId="0" borderId="32" xfId="0" applyFill="1" applyBorder="1" applyAlignment="1" applyProtection="1">
      <alignment horizontal="center"/>
      <protection locked="0"/>
    </xf>
    <xf numFmtId="0" fontId="0" fillId="0" borderId="33" xfId="0" applyBorder="1" applyAlignment="1" applyProtection="1">
      <protection locked="0"/>
    </xf>
    <xf numFmtId="0" fontId="0" fillId="0" borderId="15" xfId="0" applyFill="1" applyBorder="1" applyAlignment="1" applyProtection="1">
      <alignment horizontal="center"/>
      <protection locked="0"/>
    </xf>
    <xf numFmtId="0" fontId="0" fillId="0" borderId="0" xfId="0" applyFill="1" applyBorder="1" applyAlignment="1" applyProtection="1">
      <alignment horizontal="center"/>
      <protection locked="0"/>
    </xf>
    <xf numFmtId="0" fontId="0" fillId="0" borderId="28" xfId="0" applyBorder="1" applyAlignment="1" applyProtection="1">
      <protection locked="0"/>
    </xf>
    <xf numFmtId="0" fontId="0" fillId="0" borderId="29" xfId="0" applyFill="1" applyBorder="1" applyAlignment="1" applyProtection="1">
      <alignment horizontal="center"/>
      <protection locked="0"/>
    </xf>
    <xf numFmtId="0" fontId="0" fillId="0" borderId="30" xfId="0" applyFill="1" applyBorder="1" applyAlignment="1" applyProtection="1">
      <alignment horizontal="center"/>
      <protection locked="0"/>
    </xf>
    <xf numFmtId="0" fontId="0" fillId="0" borderId="34" xfId="0" applyBorder="1" applyAlignment="1" applyProtection="1">
      <protection locked="0"/>
    </xf>
    <xf numFmtId="0" fontId="0" fillId="0" borderId="0" xfId="0" applyFont="1" applyAlignment="1" applyProtection="1">
      <alignment horizontal="justify" vertical="top" wrapText="1"/>
    </xf>
    <xf numFmtId="0" fontId="0" fillId="0" borderId="0" xfId="0" applyAlignment="1" applyProtection="1">
      <alignment horizontal="justify" vertical="top" wrapText="1"/>
    </xf>
    <xf numFmtId="0" fontId="0" fillId="0" borderId="0" xfId="0" applyFont="1" applyAlignment="1" applyProtection="1">
      <alignment horizontal="left" vertical="center"/>
    </xf>
    <xf numFmtId="0" fontId="0" fillId="0" borderId="30" xfId="0" applyBorder="1" applyAlignment="1" applyProtection="1">
      <alignment horizontal="center"/>
      <protection locked="0"/>
    </xf>
    <xf numFmtId="0" fontId="19" fillId="0" borderId="0" xfId="0" applyFont="1" applyAlignment="1" applyProtection="1">
      <alignment horizontal="left" vertical="center" wrapText="1"/>
    </xf>
    <xf numFmtId="0" fontId="0" fillId="0" borderId="0" xfId="0" applyAlignment="1" applyProtection="1">
      <alignment horizontal="left" vertical="top" wrapText="1"/>
    </xf>
    <xf numFmtId="0" fontId="22" fillId="0" borderId="0" xfId="0" applyFont="1" applyAlignment="1">
      <alignment horizontal="left" vertical="center" wrapText="1"/>
    </xf>
    <xf numFmtId="0" fontId="0" fillId="0" borderId="0" xfId="0" applyAlignment="1">
      <alignment horizontal="left"/>
    </xf>
    <xf numFmtId="0" fontId="0" fillId="0" borderId="0" xfId="0" applyAlignment="1" applyProtection="1">
      <alignment horizontal="left"/>
      <protection locked="0"/>
    </xf>
    <xf numFmtId="0" fontId="2" fillId="0" borderId="0" xfId="0" applyFont="1" applyAlignment="1">
      <alignment horizontal="left" vertical="center" wrapText="1"/>
    </xf>
    <xf numFmtId="0" fontId="7" fillId="0" borderId="0" xfId="0" applyFont="1" applyAlignment="1">
      <alignment horizontal="left" vertical="center" wrapText="1"/>
    </xf>
    <xf numFmtId="0" fontId="0" fillId="0" borderId="0" xfId="0" applyFill="1" applyAlignment="1">
      <alignment horizontal="left" wrapText="1"/>
    </xf>
    <xf numFmtId="0" fontId="0" fillId="0" borderId="0" xfId="0" applyFill="1" applyAlignment="1">
      <alignment horizontal="left"/>
    </xf>
    <xf numFmtId="0" fontId="0" fillId="2" borderId="0" xfId="0" applyFill="1" applyAlignment="1">
      <alignment horizontal="left"/>
    </xf>
    <xf numFmtId="0" fontId="61" fillId="0" borderId="0" xfId="6" applyFont="1" applyAlignment="1" applyProtection="1">
      <alignment horizontal="left" vertical="center" wrapText="1"/>
    </xf>
    <xf numFmtId="0" fontId="61" fillId="0" borderId="0" xfId="6" applyFont="1" applyAlignment="1">
      <alignment horizontal="center" vertical="center" wrapText="1"/>
    </xf>
    <xf numFmtId="0" fontId="27" fillId="0" borderId="0" xfId="6" applyAlignment="1">
      <alignment horizontal="center" vertical="center"/>
    </xf>
  </cellXfs>
  <cellStyles count="10">
    <cellStyle name="Comma" xfId="1" builtinId="3"/>
    <cellStyle name="Comma 2" xfId="4"/>
    <cellStyle name="Currency 2" xfId="5"/>
    <cellStyle name="Currency 3" xfId="8"/>
    <cellStyle name="Hyperlink" xfId="6" builtinId="8"/>
    <cellStyle name="Milliers 2" xfId="3"/>
    <cellStyle name="Normal" xfId="0" builtinId="0"/>
    <cellStyle name="Normal 2" xfId="2"/>
    <cellStyle name="Normal 4" xfId="7"/>
    <cellStyle name="Percent" xfId="9" builtinId="5"/>
  </cellStyles>
  <dxfs count="2">
    <dxf>
      <font>
        <b/>
        <i val="0"/>
        <color theme="9"/>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calcChain" Target="calcChain.xml"/><Relationship Id="rId30" Type="http://schemas.openxmlformats.org/officeDocument/2006/relationships/customXml" Target="../customXml/item3.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Radio" checked="Checked" firstButton="1" noThreeD="1"/>
</file>

<file path=xl/ctrlProps/ctrlProp8.xml><?xml version="1.0" encoding="utf-8"?>
<formControlPr xmlns="http://schemas.microsoft.com/office/spreadsheetml/2009/9/main" objectType="Radio" noThreeD="1"/>
</file>

<file path=xl/ctrlProps/ctrlProp9.xml><?xml version="1.0" encoding="utf-8"?>
<formControlPr xmlns="http://schemas.microsoft.com/office/spreadsheetml/2009/9/main" objectType="CheckBox" noThreeD="1"/>
</file>

<file path=xl/drawings/_rels/drawing2.xml.rels><?xml version="1.0" encoding="UTF-8" standalone="yes"?>
<Relationships xmlns="http://schemas.openxmlformats.org/package/2006/relationships"><Relationship Id="rId1" Type="http://schemas.openxmlformats.org/officeDocument/2006/relationships/image" Target="../media/image5.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jpe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175260</xdr:colOff>
          <xdr:row>5</xdr:row>
          <xdr:rowOff>68580</xdr:rowOff>
        </xdr:from>
        <xdr:to>
          <xdr:col>1</xdr:col>
          <xdr:colOff>365760</xdr:colOff>
          <xdr:row>6</xdr:row>
          <xdr:rowOff>266700</xdr:rowOff>
        </xdr:to>
        <xdr:sp macro="" textlink="">
          <xdr:nvSpPr>
            <xdr:cNvPr id="23553" name="Check Box 1" hidden="1">
              <a:extLst>
                <a:ext uri="{63B3BB69-23CF-44E3-9099-C40C66FF867C}">
                  <a14:compatExt spid="_x0000_s23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175260</xdr:colOff>
          <xdr:row>8</xdr:row>
          <xdr:rowOff>7620</xdr:rowOff>
        </xdr:from>
        <xdr:to>
          <xdr:col>2</xdr:col>
          <xdr:colOff>144780</xdr:colOff>
          <xdr:row>8</xdr:row>
          <xdr:rowOff>220980</xdr:rowOff>
        </xdr:to>
        <xdr:sp macro="" textlink="">
          <xdr:nvSpPr>
            <xdr:cNvPr id="23554" name="Check Box 2" hidden="1">
              <a:extLst>
                <a:ext uri="{63B3BB69-23CF-44E3-9099-C40C66FF867C}">
                  <a14:compatExt spid="_x0000_s23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160020</xdr:colOff>
          <xdr:row>12</xdr:row>
          <xdr:rowOff>7620</xdr:rowOff>
        </xdr:from>
        <xdr:to>
          <xdr:col>2</xdr:col>
          <xdr:colOff>152400</xdr:colOff>
          <xdr:row>12</xdr:row>
          <xdr:rowOff>228600</xdr:rowOff>
        </xdr:to>
        <xdr:sp macro="" textlink="">
          <xdr:nvSpPr>
            <xdr:cNvPr id="23555" name="Check Box 3" hidden="1">
              <a:extLst>
                <a:ext uri="{63B3BB69-23CF-44E3-9099-C40C66FF867C}">
                  <a14:compatExt spid="_x0000_s23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160020</xdr:colOff>
          <xdr:row>14</xdr:row>
          <xdr:rowOff>22860</xdr:rowOff>
        </xdr:from>
        <xdr:to>
          <xdr:col>2</xdr:col>
          <xdr:colOff>144780</xdr:colOff>
          <xdr:row>14</xdr:row>
          <xdr:rowOff>228600</xdr:rowOff>
        </xdr:to>
        <xdr:sp macro="" textlink="">
          <xdr:nvSpPr>
            <xdr:cNvPr id="23556" name="Check Box 4" hidden="1">
              <a:extLst>
                <a:ext uri="{63B3BB69-23CF-44E3-9099-C40C66FF867C}">
                  <a14:compatExt spid="_x0000_s23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175260</xdr:colOff>
          <xdr:row>16</xdr:row>
          <xdr:rowOff>7620</xdr:rowOff>
        </xdr:from>
        <xdr:to>
          <xdr:col>2</xdr:col>
          <xdr:colOff>160020</xdr:colOff>
          <xdr:row>16</xdr:row>
          <xdr:rowOff>228600</xdr:rowOff>
        </xdr:to>
        <xdr:sp macro="" textlink="">
          <xdr:nvSpPr>
            <xdr:cNvPr id="23557" name="Check Box 5" hidden="1">
              <a:extLst>
                <a:ext uri="{63B3BB69-23CF-44E3-9099-C40C66FF867C}">
                  <a14:compatExt spid="_x0000_s23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182880</xdr:colOff>
          <xdr:row>16</xdr:row>
          <xdr:rowOff>746760</xdr:rowOff>
        </xdr:from>
        <xdr:to>
          <xdr:col>2</xdr:col>
          <xdr:colOff>160020</xdr:colOff>
          <xdr:row>17</xdr:row>
          <xdr:rowOff>213360</xdr:rowOff>
        </xdr:to>
        <xdr:sp macro="" textlink="">
          <xdr:nvSpPr>
            <xdr:cNvPr id="23558" name="Check Box 6" hidden="1">
              <a:extLst>
                <a:ext uri="{63B3BB69-23CF-44E3-9099-C40C66FF867C}">
                  <a14:compatExt spid="_x0000_s23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xdr:col>
          <xdr:colOff>7620</xdr:colOff>
          <xdr:row>18</xdr:row>
          <xdr:rowOff>502920</xdr:rowOff>
        </xdr:from>
        <xdr:to>
          <xdr:col>4</xdr:col>
          <xdr:colOff>441960</xdr:colOff>
          <xdr:row>20</xdr:row>
          <xdr:rowOff>68580</xdr:rowOff>
        </xdr:to>
        <xdr:sp macro="" textlink="">
          <xdr:nvSpPr>
            <xdr:cNvPr id="23559" name="Option Button 7" hidden="1">
              <a:extLst>
                <a:ext uri="{63B3BB69-23CF-44E3-9099-C40C66FF867C}">
                  <a14:compatExt spid="_x0000_s23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7</xdr:col>
          <xdr:colOff>83820</xdr:colOff>
          <xdr:row>19</xdr:row>
          <xdr:rowOff>22860</xdr:rowOff>
        </xdr:from>
        <xdr:to>
          <xdr:col>7</xdr:col>
          <xdr:colOff>381000</xdr:colOff>
          <xdr:row>20</xdr:row>
          <xdr:rowOff>0</xdr:rowOff>
        </xdr:to>
        <xdr:sp macro="" textlink="">
          <xdr:nvSpPr>
            <xdr:cNvPr id="23560" name="Option Button 8" hidden="1">
              <a:extLst>
                <a:ext uri="{63B3BB69-23CF-44E3-9099-C40C66FF867C}">
                  <a14:compatExt spid="_x0000_s23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175260</xdr:colOff>
          <xdr:row>10</xdr:row>
          <xdr:rowOff>22860</xdr:rowOff>
        </xdr:from>
        <xdr:to>
          <xdr:col>2</xdr:col>
          <xdr:colOff>175260</xdr:colOff>
          <xdr:row>10</xdr:row>
          <xdr:rowOff>220980</xdr:rowOff>
        </xdr:to>
        <xdr:sp macro="" textlink="">
          <xdr:nvSpPr>
            <xdr:cNvPr id="23561" name="Check Box 9" hidden="1">
              <a:extLst>
                <a:ext uri="{63B3BB69-23CF-44E3-9099-C40C66FF867C}">
                  <a14:compatExt spid="_x0000_s23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2</xdr:col>
      <xdr:colOff>3301365</xdr:colOff>
      <xdr:row>22</xdr:row>
      <xdr:rowOff>32385</xdr:rowOff>
    </xdr:to>
    <xdr:pic>
      <xdr:nvPicPr>
        <xdr:cNvPr id="4" name="Picture 3"/>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81000"/>
          <a:ext cx="6435090" cy="38423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xdr:row>
          <xdr:rowOff>106680</xdr:rowOff>
        </xdr:from>
        <xdr:to>
          <xdr:col>10</xdr:col>
          <xdr:colOff>312420</xdr:colOff>
          <xdr:row>48</xdr:row>
          <xdr:rowOff>114300</xdr:rowOff>
        </xdr:to>
        <xdr:sp macro="" textlink="">
          <xdr:nvSpPr>
            <xdr:cNvPr id="10241" name="Object 1" hidden="1">
              <a:extLst>
                <a:ext uri="{63B3BB69-23CF-44E3-9099-C40C66FF867C}">
                  <a14:compatExt spid="_x0000_s1024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ECLARATION%20SUR%20L'HONNEUR"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ANALYSE%20PME"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EMANDE"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ENTREPRISE"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ORGANIGRAMME"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AVANT%20PROPO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PIECES%20A%20JOINDRE"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BILAN%20NOUVEAU%20SCHEMA%20"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DESCRIPTIF%20PROJET"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PP%20NOUVEAU%20SCHEMA%20+%20EFFECTIFS%20"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LARATION SUR L'HONNEUR"/>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E PME"/>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ANDE"/>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EPRIS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GANIGRAMME"/>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ANT PROPO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ECES A JOINDRE"/>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N NOUVEAU SCHEMA "/>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PTIF PROJET"/>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 NOUVEAU SCHEMA + EFFECTIFS "/>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nfo.aide.pme@eco.etat.lu" TargetMode="External"/><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vmlDrawing" Target="../drawings/vmlDrawing10.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1.xml"/><Relationship Id="rId1" Type="http://schemas.openxmlformats.org/officeDocument/2006/relationships/printerSettings" Target="../printerSettings/printerSettings17.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1.vml"/><Relationship Id="rId9" Type="http://schemas.openxmlformats.org/officeDocument/2006/relationships/ctrlProp" Target="../ctrlProps/ctrlProp5.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4" Type="http://schemas.openxmlformats.org/officeDocument/2006/relationships/vmlDrawing" Target="../drawings/vmlDrawing13.v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image" Target="../media/image6.emf"/><Relationship Id="rId5" Type="http://schemas.openxmlformats.org/officeDocument/2006/relationships/oleObject" Target="../embeddings/Microsoft_Word_97_-_2003_Document.doc"/><Relationship Id="rId4" Type="http://schemas.openxmlformats.org/officeDocument/2006/relationships/vmlDrawing" Target="../drawings/vmlDrawing14.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info.aide.pme@eco.etat.lu" TargetMode="External"/><Relationship Id="rId1" Type="http://schemas.openxmlformats.org/officeDocument/2006/relationships/printerSettings" Target="../printerSettings/printerSettings3.bin"/><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hyperlink" Target="http://ec.europa.eu/growth/tools-databases/SME-Wizard/smeq.do;SME_SESSION_ID=cv-HEBnnGVjauztPtScHuPnaeKKl1Dmdzg6A2jGYWZDpA6WfAFym!1028861268?execution=e1s1&amp;locale=fr" TargetMode="External"/><Relationship Id="rId2" Type="http://schemas.openxmlformats.org/officeDocument/2006/relationships/hyperlink" Target="http://eur-lex.europa.eu/legal-content/FR/TXT/PDF/?uri=CELEX:32014R0651&amp;from=EN" TargetMode="External"/><Relationship Id="rId1" Type="http://schemas.openxmlformats.org/officeDocument/2006/relationships/printerSettings" Target="../printerSettings/printerSettings7.bin"/><Relationship Id="rId5" Type="http://schemas.openxmlformats.org/officeDocument/2006/relationships/vmlDrawing" Target="../drawings/vmlDrawing4.vml"/><Relationship Id="rId4"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M25"/>
  <sheetViews>
    <sheetView showGridLines="0" tabSelected="1" zoomScaleNormal="100" workbookViewId="0">
      <selection activeCell="B7" sqref="B7:J7"/>
    </sheetView>
  </sheetViews>
  <sheetFormatPr defaultRowHeight="14.4" x14ac:dyDescent="0.3"/>
  <cols>
    <col min="1" max="1" width="4.88671875" customWidth="1"/>
    <col min="9" max="9" width="9.5546875" customWidth="1"/>
    <col min="10" max="10" width="12.88671875" customWidth="1"/>
    <col min="11" max="12" width="0" hidden="1" customWidth="1"/>
  </cols>
  <sheetData>
    <row r="1" spans="2:13" ht="33" customHeight="1" x14ac:dyDescent="0.3">
      <c r="B1" s="262" t="s">
        <v>0</v>
      </c>
      <c r="C1" s="262"/>
      <c r="D1" s="262"/>
      <c r="E1" s="262"/>
      <c r="F1" s="262"/>
      <c r="G1" s="262"/>
      <c r="H1" s="262"/>
      <c r="I1" s="262"/>
      <c r="J1" s="262"/>
    </row>
    <row r="2" spans="2:13" s="15" customFormat="1" ht="7.5" customHeight="1" x14ac:dyDescent="0.3">
      <c r="B2" s="64"/>
      <c r="C2" s="64"/>
      <c r="D2" s="64"/>
      <c r="E2" s="64"/>
      <c r="F2" s="64"/>
      <c r="G2" s="64"/>
      <c r="H2" s="64"/>
      <c r="I2" s="64"/>
      <c r="J2" s="64"/>
    </row>
    <row r="3" spans="2:13" ht="27.6" customHeight="1" x14ac:dyDescent="0.3">
      <c r="B3" s="258" t="s">
        <v>1</v>
      </c>
      <c r="C3" s="259"/>
      <c r="D3" s="259"/>
      <c r="E3" s="259"/>
      <c r="F3" s="259"/>
      <c r="G3" s="259"/>
      <c r="H3" s="259"/>
      <c r="I3" s="259"/>
      <c r="J3" s="259"/>
    </row>
    <row r="4" spans="2:13" ht="2.4" customHeight="1" x14ac:dyDescent="0.3"/>
    <row r="5" spans="2:13" s="15" customFormat="1" ht="2.25" customHeight="1" x14ac:dyDescent="0.3">
      <c r="B5" s="68"/>
      <c r="C5" s="68"/>
      <c r="D5" s="68"/>
      <c r="E5" s="68"/>
      <c r="F5" s="68"/>
      <c r="G5" s="68"/>
      <c r="H5" s="68"/>
      <c r="I5" s="68"/>
      <c r="J5" s="68"/>
    </row>
    <row r="6" spans="2:13" s="15" customFormat="1" ht="48" customHeight="1" x14ac:dyDescent="0.3">
      <c r="B6" s="260" t="s">
        <v>2</v>
      </c>
      <c r="C6" s="260"/>
      <c r="D6" s="260"/>
      <c r="E6" s="260"/>
      <c r="F6" s="260"/>
      <c r="G6" s="260"/>
      <c r="H6" s="260"/>
      <c r="I6" s="260"/>
      <c r="J6" s="260"/>
    </row>
    <row r="7" spans="2:13" ht="64.650000000000006" customHeight="1" x14ac:dyDescent="0.3">
      <c r="B7" s="260" t="s">
        <v>3</v>
      </c>
      <c r="C7" s="260"/>
      <c r="D7" s="260"/>
      <c r="E7" s="260"/>
      <c r="F7" s="260"/>
      <c r="G7" s="260"/>
      <c r="H7" s="260"/>
      <c r="I7" s="260"/>
      <c r="J7" s="260"/>
    </row>
    <row r="8" spans="2:13" s="64" customFormat="1" ht="12" customHeight="1" x14ac:dyDescent="0.3"/>
    <row r="9" spans="2:13" s="15" customFormat="1" ht="27" customHeight="1" x14ac:dyDescent="0.3">
      <c r="B9" s="260" t="s">
        <v>4</v>
      </c>
      <c r="C9" s="260"/>
      <c r="D9" s="260"/>
      <c r="E9" s="260"/>
      <c r="F9" s="260"/>
      <c r="G9" s="260"/>
      <c r="H9" s="260"/>
      <c r="I9" s="260"/>
      <c r="J9" s="260"/>
      <c r="K9" s="7"/>
      <c r="L9" s="7"/>
      <c r="M9" s="7"/>
    </row>
    <row r="10" spans="2:13" ht="102" customHeight="1" x14ac:dyDescent="0.3">
      <c r="B10" s="260"/>
      <c r="C10" s="260"/>
      <c r="D10" s="260"/>
      <c r="E10" s="260"/>
      <c r="F10" s="260"/>
      <c r="G10" s="260"/>
      <c r="H10" s="260"/>
      <c r="I10" s="260"/>
      <c r="J10" s="260"/>
      <c r="K10" s="7"/>
      <c r="L10" s="7"/>
      <c r="M10" s="7"/>
    </row>
    <row r="11" spans="2:13" s="15" customFormat="1" ht="16.95" customHeight="1" x14ac:dyDescent="0.3">
      <c r="B11" s="260"/>
      <c r="C11" s="260"/>
      <c r="D11" s="260"/>
      <c r="E11" s="260"/>
      <c r="F11" s="260"/>
      <c r="G11" s="260"/>
      <c r="H11" s="260"/>
      <c r="I11" s="260"/>
      <c r="J11" s="260"/>
      <c r="K11" s="7"/>
      <c r="L11" s="7"/>
      <c r="M11" s="7"/>
    </row>
    <row r="12" spans="2:13" ht="36" customHeight="1" x14ac:dyDescent="0.3">
      <c r="B12" s="261" t="s">
        <v>5</v>
      </c>
      <c r="C12" s="261"/>
      <c r="D12" s="261"/>
      <c r="E12" s="261"/>
      <c r="F12" s="261"/>
      <c r="G12" s="261"/>
      <c r="H12" s="261"/>
      <c r="I12" s="261"/>
      <c r="J12" s="261"/>
      <c r="K12" s="7"/>
      <c r="L12" s="7"/>
      <c r="M12" s="7"/>
    </row>
    <row r="13" spans="2:13" ht="11.25" customHeight="1" x14ac:dyDescent="0.3">
      <c r="B13" s="261"/>
      <c r="C13" s="261"/>
      <c r="D13" s="261"/>
      <c r="E13" s="261"/>
      <c r="F13" s="261"/>
      <c r="G13" s="261"/>
      <c r="H13" s="261"/>
      <c r="I13" s="261"/>
      <c r="J13" s="261"/>
      <c r="K13" s="7"/>
      <c r="L13" s="7"/>
      <c r="M13" s="7"/>
    </row>
    <row r="14" spans="2:13" ht="33.9" customHeight="1" x14ac:dyDescent="0.3">
      <c r="B14" s="260" t="s">
        <v>6</v>
      </c>
      <c r="C14" s="260"/>
      <c r="D14" s="260"/>
      <c r="E14" s="260"/>
      <c r="F14" s="260"/>
      <c r="G14" s="260"/>
      <c r="H14" s="260"/>
      <c r="I14" s="260"/>
      <c r="J14" s="260"/>
      <c r="K14" s="7"/>
      <c r="L14" s="7"/>
      <c r="M14" s="7"/>
    </row>
    <row r="15" spans="2:13" x14ac:dyDescent="0.3">
      <c r="B15" s="261" t="s">
        <v>7</v>
      </c>
      <c r="C15" s="261"/>
      <c r="D15" s="261"/>
      <c r="E15" s="261"/>
      <c r="F15" s="261"/>
      <c r="G15" s="261"/>
      <c r="H15" s="261"/>
      <c r="I15" s="261"/>
      <c r="J15" s="261"/>
      <c r="K15" s="7"/>
      <c r="L15" s="7"/>
      <c r="M15" s="7"/>
    </row>
    <row r="16" spans="2:13" ht="21" customHeight="1" x14ac:dyDescent="0.3">
      <c r="B16" s="261"/>
      <c r="C16" s="261"/>
      <c r="D16" s="261"/>
      <c r="E16" s="261"/>
      <c r="F16" s="261"/>
      <c r="G16" s="261"/>
      <c r="H16" s="261"/>
      <c r="I16" s="261"/>
      <c r="J16" s="261"/>
      <c r="K16" s="7"/>
      <c r="L16" s="7"/>
      <c r="M16" s="7"/>
    </row>
    <row r="17" spans="2:13" s="156" customFormat="1" ht="18" customHeight="1" x14ac:dyDescent="0.3">
      <c r="B17" s="612" t="s">
        <v>330</v>
      </c>
      <c r="C17" s="613"/>
      <c r="D17" s="613"/>
      <c r="E17" s="613"/>
      <c r="F17" s="613"/>
      <c r="G17" s="613"/>
      <c r="H17" s="613"/>
      <c r="I17" s="613"/>
      <c r="J17" s="613"/>
      <c r="K17" s="157"/>
      <c r="L17" s="157"/>
      <c r="M17" s="157"/>
    </row>
    <row r="18" spans="2:13" s="156" customFormat="1" ht="20.399999999999999" customHeight="1" x14ac:dyDescent="0.3">
      <c r="B18" s="613"/>
      <c r="C18" s="613"/>
      <c r="D18" s="613"/>
      <c r="E18" s="613"/>
      <c r="F18" s="613"/>
      <c r="G18" s="613"/>
      <c r="H18" s="613"/>
      <c r="I18" s="613"/>
      <c r="J18" s="613"/>
      <c r="K18" s="157"/>
      <c r="L18" s="157"/>
      <c r="M18" s="157"/>
    </row>
    <row r="19" spans="2:13" ht="13.5" customHeight="1" x14ac:dyDescent="0.3">
      <c r="B19" s="613"/>
      <c r="C19" s="613"/>
      <c r="D19" s="613"/>
      <c r="E19" s="613"/>
      <c r="F19" s="613"/>
      <c r="G19" s="613"/>
      <c r="H19" s="613"/>
      <c r="I19" s="613"/>
      <c r="J19" s="613"/>
      <c r="K19" s="7"/>
      <c r="L19" s="7"/>
      <c r="M19" s="7"/>
    </row>
    <row r="20" spans="2:13" s="15" customFormat="1" ht="7.5" customHeight="1" x14ac:dyDescent="0.3">
      <c r="B20" s="222"/>
      <c r="C20" s="222"/>
      <c r="D20" s="222"/>
      <c r="E20" s="222"/>
      <c r="F20" s="222"/>
      <c r="G20" s="222"/>
      <c r="H20" s="222"/>
      <c r="I20" s="222"/>
      <c r="J20" s="222"/>
      <c r="K20" s="7"/>
      <c r="L20" s="7"/>
      <c r="M20" s="7"/>
    </row>
    <row r="21" spans="2:13" s="15" customFormat="1" ht="30.9" customHeight="1" x14ac:dyDescent="0.3">
      <c r="B21" s="262" t="s">
        <v>8</v>
      </c>
      <c r="C21" s="262"/>
      <c r="D21" s="262"/>
      <c r="E21" s="262"/>
      <c r="F21" s="262"/>
      <c r="G21" s="262"/>
      <c r="H21" s="262"/>
      <c r="I21" s="262"/>
      <c r="J21" s="262"/>
      <c r="K21" s="7"/>
      <c r="L21" s="7"/>
      <c r="M21" s="7"/>
    </row>
    <row r="22" spans="2:13" ht="4.5" customHeight="1" x14ac:dyDescent="0.3">
      <c r="B22" s="57"/>
      <c r="C22" s="57"/>
      <c r="D22" s="57"/>
      <c r="E22" s="57"/>
      <c r="F22" s="57"/>
      <c r="G22" s="57"/>
      <c r="H22" s="57"/>
      <c r="I22" s="57"/>
      <c r="J22" s="57"/>
      <c r="K22" s="7"/>
      <c r="L22" s="7"/>
      <c r="M22" s="7"/>
    </row>
    <row r="23" spans="2:13" ht="80.400000000000006" customHeight="1" x14ac:dyDescent="0.3">
      <c r="B23" s="262" t="s">
        <v>325</v>
      </c>
      <c r="C23" s="262"/>
      <c r="D23" s="262"/>
      <c r="E23" s="262"/>
      <c r="F23" s="262"/>
      <c r="G23" s="262"/>
      <c r="H23" s="262"/>
      <c r="I23" s="262"/>
      <c r="J23" s="262"/>
    </row>
    <row r="24" spans="2:13" ht="7.2" customHeight="1" x14ac:dyDescent="0.3">
      <c r="B24" s="57"/>
      <c r="C24" s="57"/>
      <c r="D24" s="57"/>
      <c r="E24" s="57"/>
      <c r="F24" s="57"/>
      <c r="G24" s="57"/>
      <c r="H24" s="57"/>
      <c r="I24" s="57"/>
      <c r="J24" s="57"/>
    </row>
    <row r="25" spans="2:13" x14ac:dyDescent="0.3">
      <c r="B25" s="262" t="s">
        <v>9</v>
      </c>
      <c r="C25" s="262"/>
      <c r="D25" s="262"/>
      <c r="E25" s="262"/>
      <c r="F25" s="262"/>
      <c r="G25" s="262"/>
      <c r="H25" s="262"/>
      <c r="I25" s="262"/>
      <c r="J25" s="262"/>
    </row>
  </sheetData>
  <protectedRanges>
    <protectedRange algorithmName="SHA-512" hashValue="smim2KFmc+xMDQ+RlATk5Zh7JSs9sbRR/wdLW7ELfpNUh4R+RaW/sAnEPwdD1kfYvJhKb44sj8TK8b7Z39ceVQ==" saltValue="hNHH80oyXPMOi+zZcDXitw==" spinCount="100000" sqref="B17" name="email link 1_1"/>
  </protectedRanges>
  <customSheetViews>
    <customSheetView guid="{13344BD5-8CEB-4C4A-AAD5-26D1EACF8C2B}" showGridLines="0" fitToPage="1" hiddenRows="1" topLeftCell="A19">
      <selection activeCell="B30" sqref="B30:J33"/>
      <pageMargins left="0" right="0" top="1.3385826771653544" bottom="0.35433070866141736" header="0.31496062992125984" footer="0.31496062992125984"/>
      <printOptions horizontalCentered="1"/>
      <pageSetup paperSize="9" scale="89" orientation="portrait" r:id="rId1"/>
      <headerFooter>
        <oddHeader>&amp;C&amp;G</oddHeader>
        <oddFooter>&amp;R&amp;P</oddFooter>
      </headerFooter>
    </customSheetView>
  </customSheetViews>
  <mergeCells count="12">
    <mergeCell ref="B25:J25"/>
    <mergeCell ref="B14:J14"/>
    <mergeCell ref="B17:J19"/>
    <mergeCell ref="B15:J16"/>
    <mergeCell ref="B23:J23"/>
    <mergeCell ref="B21:J21"/>
    <mergeCell ref="B3:J3"/>
    <mergeCell ref="B6:J6"/>
    <mergeCell ref="B9:J11"/>
    <mergeCell ref="B12:J13"/>
    <mergeCell ref="B1:J1"/>
    <mergeCell ref="B7:J7"/>
  </mergeCells>
  <hyperlinks>
    <hyperlink ref="B17:J19" r:id="rId2" display="mailto:info.aide.pme@eco.etat.lu"/>
  </hyperlinks>
  <printOptions horizontalCentered="1"/>
  <pageMargins left="0.39370078740157483" right="0.39370078740157483" top="1.5354330708661419" bottom="0.94488188976377963" header="0.31496062992125984" footer="0.70866141732283472"/>
  <pageSetup paperSize="9" scale="10" fitToHeight="0" orientation="portrait" r:id="rId3"/>
  <headerFooter>
    <oddHeader>&amp;L&amp;G&amp;R&amp;"-,Bold"&amp;14AID FOR
 MISCELLANEOUS
 INVESTMENTS</oddHeader>
    <oddFooter xml:space="preserve">&amp;L&amp;8           v1.0   181015&amp;C&amp;10&amp;A&amp;R&amp;10&amp;P     </oddFooter>
  </headerFooter>
  <legacyDrawingHF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28"/>
  <sheetViews>
    <sheetView showGridLines="0" view="pageLayout" zoomScaleNormal="100" workbookViewId="0">
      <selection activeCell="C9" sqref="C9:J9"/>
    </sheetView>
  </sheetViews>
  <sheetFormatPr defaultColWidth="8.88671875" defaultRowHeight="14.4" x14ac:dyDescent="0.3"/>
  <cols>
    <col min="1" max="1" width="3.5546875" style="15" customWidth="1"/>
    <col min="2" max="2" width="6.88671875" style="15" customWidth="1"/>
    <col min="3" max="4" width="8.88671875" style="15"/>
    <col min="5" max="5" width="13.109375" style="15" customWidth="1"/>
    <col min="6" max="6" width="8.88671875" style="15"/>
    <col min="7" max="7" width="13.44140625" style="15" customWidth="1"/>
    <col min="8" max="8" width="7.33203125" style="15" customWidth="1"/>
    <col min="9" max="9" width="11.6640625" style="15" customWidth="1"/>
    <col min="10" max="10" width="12.6640625" style="15" customWidth="1"/>
    <col min="11" max="16384" width="8.88671875" style="15"/>
  </cols>
  <sheetData>
    <row r="1" spans="1:10" ht="39" customHeight="1" x14ac:dyDescent="0.3">
      <c r="A1" s="88"/>
      <c r="B1" s="581" t="s">
        <v>271</v>
      </c>
      <c r="C1" s="581"/>
      <c r="D1" s="581"/>
      <c r="E1" s="581"/>
      <c r="F1" s="581"/>
      <c r="G1" s="581"/>
      <c r="H1" s="581"/>
      <c r="I1" s="581"/>
      <c r="J1" s="89"/>
    </row>
    <row r="2" spans="1:10" ht="31.95" customHeight="1" x14ac:dyDescent="0.3">
      <c r="A2" s="584" t="s">
        <v>272</v>
      </c>
      <c r="B2" s="585"/>
      <c r="C2" s="585"/>
      <c r="D2" s="585"/>
      <c r="E2" s="585"/>
      <c r="F2" s="585"/>
      <c r="G2" s="585"/>
      <c r="H2" s="585"/>
      <c r="I2" s="585"/>
      <c r="J2" s="585"/>
    </row>
    <row r="3" spans="1:10" ht="11.25" customHeight="1" x14ac:dyDescent="0.3">
      <c r="A3" s="441"/>
      <c r="B3" s="585"/>
      <c r="C3" s="585"/>
      <c r="D3" s="585"/>
      <c r="E3" s="585"/>
      <c r="F3" s="585"/>
      <c r="G3" s="585"/>
      <c r="H3" s="585"/>
      <c r="I3" s="585"/>
      <c r="J3" s="585"/>
    </row>
    <row r="4" spans="1:10" ht="15" customHeight="1" x14ac:dyDescent="0.3">
      <c r="A4" s="586" t="s">
        <v>273</v>
      </c>
      <c r="B4" s="585"/>
      <c r="C4" s="585"/>
      <c r="D4" s="585"/>
      <c r="E4" s="585"/>
      <c r="F4" s="585"/>
      <c r="G4" s="585"/>
      <c r="H4" s="585"/>
      <c r="I4" s="585"/>
      <c r="J4" s="585"/>
    </row>
    <row r="5" spans="1:10" ht="22.35" customHeight="1" x14ac:dyDescent="0.3">
      <c r="A5" s="517" t="s">
        <v>274</v>
      </c>
      <c r="B5" s="585"/>
      <c r="C5" s="585"/>
      <c r="D5" s="585"/>
      <c r="E5" s="585"/>
      <c r="F5" s="585"/>
      <c r="G5" s="585"/>
      <c r="H5" s="585"/>
      <c r="I5" s="585"/>
      <c r="J5" s="585"/>
    </row>
    <row r="6" spans="1:10" ht="6" customHeight="1" x14ac:dyDescent="0.3">
      <c r="A6" s="87"/>
      <c r="B6" s="87"/>
      <c r="C6" s="90"/>
      <c r="D6" s="90"/>
      <c r="E6" s="90"/>
      <c r="F6" s="90"/>
      <c r="G6" s="90"/>
      <c r="H6" s="90"/>
      <c r="I6" s="90"/>
      <c r="J6" s="90"/>
    </row>
    <row r="7" spans="1:10" ht="28.5" customHeight="1" x14ac:dyDescent="0.3">
      <c r="A7" s="91">
        <v>1</v>
      </c>
      <c r="B7" s="87"/>
      <c r="C7" s="582" t="s">
        <v>275</v>
      </c>
      <c r="D7" s="582"/>
      <c r="E7" s="582"/>
      <c r="F7" s="582"/>
      <c r="G7" s="582"/>
      <c r="H7" s="582"/>
      <c r="I7" s="582"/>
      <c r="J7" s="582"/>
    </row>
    <row r="8" spans="1:10" ht="4.5" customHeight="1" x14ac:dyDescent="0.3">
      <c r="A8" s="87"/>
      <c r="B8" s="87"/>
      <c r="C8" s="92"/>
      <c r="D8" s="92"/>
      <c r="E8" s="92"/>
      <c r="F8" s="92"/>
      <c r="G8" s="92"/>
      <c r="H8" s="92"/>
      <c r="I8" s="92"/>
      <c r="J8" s="92"/>
    </row>
    <row r="9" spans="1:10" ht="33.6" customHeight="1" x14ac:dyDescent="0.3">
      <c r="A9" s="91">
        <f>+A7+1</f>
        <v>2</v>
      </c>
      <c r="B9" s="93"/>
      <c r="C9" s="597" t="s">
        <v>276</v>
      </c>
      <c r="D9" s="597"/>
      <c r="E9" s="597"/>
      <c r="F9" s="597"/>
      <c r="G9" s="597"/>
      <c r="H9" s="597"/>
      <c r="I9" s="597"/>
      <c r="J9" s="597"/>
    </row>
    <row r="10" spans="1:10" ht="2.25" customHeight="1" x14ac:dyDescent="0.3">
      <c r="A10" s="87"/>
      <c r="B10" s="87"/>
      <c r="C10" s="92"/>
      <c r="D10" s="92"/>
      <c r="E10" s="92"/>
      <c r="F10" s="92"/>
      <c r="G10" s="92"/>
      <c r="H10" s="92"/>
      <c r="I10" s="92"/>
      <c r="J10" s="92"/>
    </row>
    <row r="11" spans="1:10" ht="48.6" customHeight="1" x14ac:dyDescent="0.3">
      <c r="A11" s="91">
        <f>+A9+1</f>
        <v>3</v>
      </c>
      <c r="B11" s="86"/>
      <c r="C11" s="597" t="s">
        <v>277</v>
      </c>
      <c r="D11" s="597"/>
      <c r="E11" s="597"/>
      <c r="F11" s="597"/>
      <c r="G11" s="597"/>
      <c r="H11" s="597"/>
      <c r="I11" s="597"/>
      <c r="J11" s="597"/>
    </row>
    <row r="12" spans="1:10" ht="6" customHeight="1" x14ac:dyDescent="0.3">
      <c r="A12" s="87"/>
      <c r="B12" s="87"/>
      <c r="C12" s="92"/>
      <c r="D12" s="92"/>
      <c r="E12" s="92"/>
      <c r="F12" s="92"/>
      <c r="G12" s="92"/>
      <c r="H12" s="92"/>
      <c r="I12" s="92"/>
      <c r="J12" s="92"/>
    </row>
    <row r="13" spans="1:10" ht="91.2" customHeight="1" x14ac:dyDescent="0.3">
      <c r="A13" s="91">
        <f>+A11+1</f>
        <v>4</v>
      </c>
      <c r="B13" s="87"/>
      <c r="C13" s="598" t="s">
        <v>278</v>
      </c>
      <c r="D13" s="598"/>
      <c r="E13" s="598"/>
      <c r="F13" s="598"/>
      <c r="G13" s="598"/>
      <c r="H13" s="598"/>
      <c r="I13" s="598"/>
      <c r="J13" s="598"/>
    </row>
    <row r="14" spans="1:10" ht="5.25" customHeight="1" x14ac:dyDescent="0.3">
      <c r="A14" s="87"/>
      <c r="B14" s="87"/>
      <c r="C14" s="92"/>
      <c r="D14" s="92"/>
      <c r="E14" s="92"/>
      <c r="F14" s="92"/>
      <c r="G14" s="92"/>
      <c r="H14" s="92"/>
      <c r="I14" s="92"/>
      <c r="J14" s="92"/>
    </row>
    <row r="15" spans="1:10" ht="47.25" customHeight="1" x14ac:dyDescent="0.3">
      <c r="A15" s="91">
        <v>5</v>
      </c>
      <c r="B15" s="87"/>
      <c r="C15" s="598" t="s">
        <v>279</v>
      </c>
      <c r="D15" s="598"/>
      <c r="E15" s="598"/>
      <c r="F15" s="598"/>
      <c r="G15" s="598"/>
      <c r="H15" s="598"/>
      <c r="I15" s="598"/>
      <c r="J15" s="598"/>
    </row>
    <row r="16" spans="1:10" ht="3.75" customHeight="1" x14ac:dyDescent="0.3">
      <c r="A16" s="87"/>
      <c r="B16" s="87"/>
      <c r="C16" s="92"/>
      <c r="D16" s="92"/>
      <c r="E16" s="92"/>
      <c r="F16" s="92"/>
      <c r="G16" s="92"/>
      <c r="H16" s="92"/>
      <c r="I16" s="92"/>
      <c r="J16" s="92"/>
    </row>
    <row r="17" spans="1:10" ht="60" customHeight="1" x14ac:dyDescent="0.3">
      <c r="A17" s="91">
        <f>+A15+1</f>
        <v>6</v>
      </c>
      <c r="B17" s="87"/>
      <c r="C17" s="598" t="s">
        <v>280</v>
      </c>
      <c r="D17" s="598"/>
      <c r="E17" s="598"/>
      <c r="F17" s="598"/>
      <c r="G17" s="598"/>
      <c r="H17" s="598"/>
      <c r="I17" s="598"/>
      <c r="J17" s="598"/>
    </row>
    <row r="18" spans="1:10" ht="30.6" customHeight="1" x14ac:dyDescent="0.3">
      <c r="A18" s="91">
        <v>8</v>
      </c>
      <c r="B18" s="87"/>
      <c r="C18" s="602" t="s">
        <v>281</v>
      </c>
      <c r="D18" s="602"/>
      <c r="E18" s="602"/>
      <c r="F18" s="602"/>
      <c r="G18" s="602"/>
      <c r="H18" s="602"/>
      <c r="I18" s="602"/>
      <c r="J18" s="602"/>
    </row>
    <row r="19" spans="1:10" s="77" customFormat="1" ht="40.5" customHeight="1" x14ac:dyDescent="0.3">
      <c r="A19" s="587" t="s">
        <v>282</v>
      </c>
      <c r="B19" s="585"/>
      <c r="C19" s="585"/>
      <c r="D19" s="585"/>
      <c r="E19" s="585"/>
      <c r="F19" s="585"/>
      <c r="G19" s="585"/>
      <c r="H19" s="585"/>
      <c r="I19" s="585"/>
      <c r="J19" s="585"/>
    </row>
    <row r="20" spans="1:10" ht="18.75" customHeight="1" x14ac:dyDescent="0.3">
      <c r="A20" s="87"/>
      <c r="B20" s="87"/>
      <c r="C20" s="599" t="s">
        <v>283</v>
      </c>
      <c r="D20" s="599"/>
      <c r="E20" s="87"/>
      <c r="F20" s="599" t="s">
        <v>284</v>
      </c>
      <c r="G20" s="599"/>
      <c r="H20" s="87"/>
      <c r="I20" s="94"/>
      <c r="J20" s="87"/>
    </row>
    <row r="21" spans="1:10" ht="9.75" customHeight="1" x14ac:dyDescent="0.3">
      <c r="A21" s="87"/>
      <c r="B21" s="87"/>
      <c r="C21" s="87"/>
      <c r="D21" s="87"/>
      <c r="E21" s="87"/>
      <c r="F21" s="87"/>
      <c r="G21" s="87"/>
      <c r="H21" s="87"/>
      <c r="I21" s="87"/>
      <c r="J21" s="87"/>
    </row>
    <row r="22" spans="1:10" x14ac:dyDescent="0.3">
      <c r="A22" s="87" t="s">
        <v>285</v>
      </c>
      <c r="C22" s="600"/>
      <c r="D22" s="600"/>
      <c r="E22" s="600"/>
      <c r="F22" s="87"/>
      <c r="G22" s="87" t="s">
        <v>286</v>
      </c>
      <c r="H22" s="87"/>
      <c r="I22" s="87"/>
      <c r="J22" s="87"/>
    </row>
    <row r="23" spans="1:10" ht="16.5" customHeight="1" x14ac:dyDescent="0.3">
      <c r="A23" s="87"/>
      <c r="C23" s="87"/>
      <c r="D23" s="87"/>
      <c r="E23" s="87"/>
      <c r="F23" s="87"/>
      <c r="G23" s="588"/>
      <c r="H23" s="589"/>
      <c r="I23" s="589"/>
      <c r="J23" s="590"/>
    </row>
    <row r="24" spans="1:10" ht="10.5" customHeight="1" x14ac:dyDescent="0.3">
      <c r="A24" s="87"/>
      <c r="C24" s="87"/>
      <c r="D24" s="87"/>
      <c r="E24" s="87"/>
      <c r="F24" s="87"/>
      <c r="G24" s="591"/>
      <c r="H24" s="592"/>
      <c r="I24" s="592"/>
      <c r="J24" s="593"/>
    </row>
    <row r="25" spans="1:10" ht="27" customHeight="1" x14ac:dyDescent="0.3">
      <c r="A25" s="87" t="s">
        <v>287</v>
      </c>
      <c r="C25" s="583"/>
      <c r="D25" s="583"/>
      <c r="E25" s="583"/>
      <c r="F25" s="87"/>
      <c r="G25" s="594"/>
      <c r="H25" s="595"/>
      <c r="I25" s="595"/>
      <c r="J25" s="596"/>
    </row>
    <row r="26" spans="1:10" ht="12.75" customHeight="1" x14ac:dyDescent="0.3">
      <c r="A26" s="87"/>
      <c r="B26" s="87"/>
      <c r="C26" s="87"/>
      <c r="D26" s="87"/>
      <c r="E26" s="87"/>
      <c r="F26" s="87"/>
      <c r="G26" s="87"/>
      <c r="H26" s="87"/>
      <c r="I26" s="87"/>
      <c r="J26" s="87"/>
    </row>
    <row r="27" spans="1:10" ht="19.5" customHeight="1" x14ac:dyDescent="0.3">
      <c r="A27" s="601" t="s">
        <v>288</v>
      </c>
      <c r="B27" s="585"/>
      <c r="C27" s="585"/>
      <c r="D27" s="585"/>
      <c r="E27" s="585"/>
      <c r="F27" s="585"/>
      <c r="G27" s="585"/>
      <c r="H27" s="585"/>
      <c r="I27" s="585"/>
      <c r="J27" s="585"/>
    </row>
    <row r="28" spans="1:10" ht="20.25" customHeight="1" x14ac:dyDescent="0.3"/>
  </sheetData>
  <mergeCells count="19">
    <mergeCell ref="C22:E22"/>
    <mergeCell ref="A27:J27"/>
    <mergeCell ref="C18:J18"/>
    <mergeCell ref="B1:I1"/>
    <mergeCell ref="C7:J7"/>
    <mergeCell ref="C25:E25"/>
    <mergeCell ref="A2:J2"/>
    <mergeCell ref="A3:J3"/>
    <mergeCell ref="A4:J4"/>
    <mergeCell ref="A5:J5"/>
    <mergeCell ref="A19:J19"/>
    <mergeCell ref="G23:J25"/>
    <mergeCell ref="C9:J9"/>
    <mergeCell ref="C11:J11"/>
    <mergeCell ref="C13:J13"/>
    <mergeCell ref="C15:J15"/>
    <mergeCell ref="C17:J17"/>
    <mergeCell ref="C20:D20"/>
    <mergeCell ref="F20:G20"/>
  </mergeCells>
  <printOptions horizontalCentered="1"/>
  <pageMargins left="0.19685039370078741" right="0.19685039370078741" top="1.5354330708661419" bottom="0.94488188976377963" header="0.31496062992125984" footer="0.70866141732283472"/>
  <pageSetup paperSize="9" fitToHeight="0" orientation="portrait" r:id="rId1"/>
  <headerFooter>
    <oddHeader>&amp;L&amp;G&amp;R&amp;"-,Bold"&amp;14AID FOR
 MISCELLANEOUS
 INVESTMENTS</oddHeader>
    <oddFooter xml:space="preserve">&amp;L&amp;8           v1.0   181015&amp;C&amp;10&amp;A&amp;R&amp;10&amp;P     </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3553" r:id="rId5" name="Check Box 1">
              <controlPr locked="0" defaultSize="0" autoFill="0" autoLine="0" autoPict="0">
                <anchor>
                  <from>
                    <xdr:col>1</xdr:col>
                    <xdr:colOff>175260</xdr:colOff>
                    <xdr:row>5</xdr:row>
                    <xdr:rowOff>68580</xdr:rowOff>
                  </from>
                  <to>
                    <xdr:col>1</xdr:col>
                    <xdr:colOff>365760</xdr:colOff>
                    <xdr:row>6</xdr:row>
                    <xdr:rowOff>266700</xdr:rowOff>
                  </to>
                </anchor>
              </controlPr>
            </control>
          </mc:Choice>
        </mc:AlternateContent>
        <mc:AlternateContent xmlns:mc="http://schemas.openxmlformats.org/markup-compatibility/2006">
          <mc:Choice Requires="x14">
            <control shapeId="23554" r:id="rId6" name="Check Box 2">
              <controlPr locked="0" defaultSize="0" autoFill="0" autoLine="0" autoPict="0">
                <anchor>
                  <from>
                    <xdr:col>1</xdr:col>
                    <xdr:colOff>175260</xdr:colOff>
                    <xdr:row>8</xdr:row>
                    <xdr:rowOff>7620</xdr:rowOff>
                  </from>
                  <to>
                    <xdr:col>2</xdr:col>
                    <xdr:colOff>144780</xdr:colOff>
                    <xdr:row>8</xdr:row>
                    <xdr:rowOff>220980</xdr:rowOff>
                  </to>
                </anchor>
              </controlPr>
            </control>
          </mc:Choice>
        </mc:AlternateContent>
        <mc:AlternateContent xmlns:mc="http://schemas.openxmlformats.org/markup-compatibility/2006">
          <mc:Choice Requires="x14">
            <control shapeId="23555" r:id="rId7" name="Check Box 3">
              <controlPr locked="0" defaultSize="0" autoFill="0" autoLine="0" autoPict="0">
                <anchor>
                  <from>
                    <xdr:col>1</xdr:col>
                    <xdr:colOff>160020</xdr:colOff>
                    <xdr:row>12</xdr:row>
                    <xdr:rowOff>7620</xdr:rowOff>
                  </from>
                  <to>
                    <xdr:col>2</xdr:col>
                    <xdr:colOff>152400</xdr:colOff>
                    <xdr:row>12</xdr:row>
                    <xdr:rowOff>228600</xdr:rowOff>
                  </to>
                </anchor>
              </controlPr>
            </control>
          </mc:Choice>
        </mc:AlternateContent>
        <mc:AlternateContent xmlns:mc="http://schemas.openxmlformats.org/markup-compatibility/2006">
          <mc:Choice Requires="x14">
            <control shapeId="23556" r:id="rId8" name="Check Box 4">
              <controlPr locked="0" defaultSize="0" autoFill="0" autoLine="0" autoPict="0">
                <anchor>
                  <from>
                    <xdr:col>1</xdr:col>
                    <xdr:colOff>160020</xdr:colOff>
                    <xdr:row>14</xdr:row>
                    <xdr:rowOff>22860</xdr:rowOff>
                  </from>
                  <to>
                    <xdr:col>2</xdr:col>
                    <xdr:colOff>144780</xdr:colOff>
                    <xdr:row>14</xdr:row>
                    <xdr:rowOff>228600</xdr:rowOff>
                  </to>
                </anchor>
              </controlPr>
            </control>
          </mc:Choice>
        </mc:AlternateContent>
        <mc:AlternateContent xmlns:mc="http://schemas.openxmlformats.org/markup-compatibility/2006">
          <mc:Choice Requires="x14">
            <control shapeId="23557" r:id="rId9" name="Check Box 5">
              <controlPr locked="0" defaultSize="0" autoFill="0" autoLine="0" autoPict="0">
                <anchor>
                  <from>
                    <xdr:col>1</xdr:col>
                    <xdr:colOff>175260</xdr:colOff>
                    <xdr:row>16</xdr:row>
                    <xdr:rowOff>7620</xdr:rowOff>
                  </from>
                  <to>
                    <xdr:col>2</xdr:col>
                    <xdr:colOff>160020</xdr:colOff>
                    <xdr:row>16</xdr:row>
                    <xdr:rowOff>228600</xdr:rowOff>
                  </to>
                </anchor>
              </controlPr>
            </control>
          </mc:Choice>
        </mc:AlternateContent>
        <mc:AlternateContent xmlns:mc="http://schemas.openxmlformats.org/markup-compatibility/2006">
          <mc:Choice Requires="x14">
            <control shapeId="23558" r:id="rId10" name="Check Box 6">
              <controlPr locked="0" defaultSize="0" autoFill="0" autoLine="0" autoPict="0">
                <anchor>
                  <from>
                    <xdr:col>1</xdr:col>
                    <xdr:colOff>182880</xdr:colOff>
                    <xdr:row>16</xdr:row>
                    <xdr:rowOff>746760</xdr:rowOff>
                  </from>
                  <to>
                    <xdr:col>2</xdr:col>
                    <xdr:colOff>160020</xdr:colOff>
                    <xdr:row>17</xdr:row>
                    <xdr:rowOff>213360</xdr:rowOff>
                  </to>
                </anchor>
              </controlPr>
            </control>
          </mc:Choice>
        </mc:AlternateContent>
        <mc:AlternateContent xmlns:mc="http://schemas.openxmlformats.org/markup-compatibility/2006">
          <mc:Choice Requires="x14">
            <control shapeId="23559" r:id="rId11" name="Option Button 7">
              <controlPr locked="0" defaultSize="0" autoFill="0" autoLine="0" autoPict="0">
                <anchor>
                  <from>
                    <xdr:col>4</xdr:col>
                    <xdr:colOff>7620</xdr:colOff>
                    <xdr:row>18</xdr:row>
                    <xdr:rowOff>502920</xdr:rowOff>
                  </from>
                  <to>
                    <xdr:col>4</xdr:col>
                    <xdr:colOff>441960</xdr:colOff>
                    <xdr:row>20</xdr:row>
                    <xdr:rowOff>68580</xdr:rowOff>
                  </to>
                </anchor>
              </controlPr>
            </control>
          </mc:Choice>
        </mc:AlternateContent>
        <mc:AlternateContent xmlns:mc="http://schemas.openxmlformats.org/markup-compatibility/2006">
          <mc:Choice Requires="x14">
            <control shapeId="23560" r:id="rId12" name="Option Button 8">
              <controlPr locked="0" defaultSize="0" autoFill="0" autoLine="0" autoPict="0">
                <anchor>
                  <from>
                    <xdr:col>7</xdr:col>
                    <xdr:colOff>83820</xdr:colOff>
                    <xdr:row>19</xdr:row>
                    <xdr:rowOff>22860</xdr:rowOff>
                  </from>
                  <to>
                    <xdr:col>7</xdr:col>
                    <xdr:colOff>381000</xdr:colOff>
                    <xdr:row>20</xdr:row>
                    <xdr:rowOff>0</xdr:rowOff>
                  </to>
                </anchor>
              </controlPr>
            </control>
          </mc:Choice>
        </mc:AlternateContent>
        <mc:AlternateContent xmlns:mc="http://schemas.openxmlformats.org/markup-compatibility/2006">
          <mc:Choice Requires="x14">
            <control shapeId="23561" r:id="rId13" name="Check Box 9">
              <controlPr locked="0" defaultSize="0" autoFill="0" autoLine="0" autoPict="0">
                <anchor>
                  <from>
                    <xdr:col>1</xdr:col>
                    <xdr:colOff>175260</xdr:colOff>
                    <xdr:row>10</xdr:row>
                    <xdr:rowOff>22860</xdr:rowOff>
                  </from>
                  <to>
                    <xdr:col>2</xdr:col>
                    <xdr:colOff>175260</xdr:colOff>
                    <xdr:row>10</xdr:row>
                    <xdr:rowOff>220980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41"/>
  <sheetViews>
    <sheetView showGridLines="0" view="pageLayout" zoomScaleNormal="100" workbookViewId="0">
      <selection activeCell="E2" sqref="E2:I3"/>
    </sheetView>
  </sheetViews>
  <sheetFormatPr defaultRowHeight="14.4" x14ac:dyDescent="0.3"/>
  <cols>
    <col min="9" max="9" width="11.44140625" customWidth="1"/>
  </cols>
  <sheetData>
    <row r="1" spans="1:9" ht="15" thickBot="1" x14ac:dyDescent="0.35">
      <c r="A1" s="15"/>
      <c r="B1" s="15"/>
      <c r="C1" s="15"/>
      <c r="D1" s="15"/>
      <c r="E1" s="15"/>
      <c r="F1" s="15"/>
      <c r="G1" s="15"/>
      <c r="H1" s="15"/>
      <c r="I1" s="15"/>
    </row>
    <row r="2" spans="1:9" ht="21.6" customHeight="1" thickTop="1" thickBot="1" x14ac:dyDescent="0.4">
      <c r="A2" s="215"/>
      <c r="C2" s="216" t="s">
        <v>97</v>
      </c>
      <c r="E2" s="487" t="str">
        <f>+IF(APPLICATION!$C$10="","-",APPLICATION!$C$10)</f>
        <v>-</v>
      </c>
      <c r="F2" s="488"/>
      <c r="G2" s="488"/>
      <c r="H2" s="488"/>
      <c r="I2" s="489"/>
    </row>
    <row r="3" spans="1:9" ht="19.2" thickTop="1" thickBot="1" x14ac:dyDescent="0.4">
      <c r="A3" s="202"/>
      <c r="C3" s="216" t="s">
        <v>98</v>
      </c>
      <c r="E3" s="490" t="str">
        <f>+IF(APPLICATION!$F$19="","-",APPLICATION!$F$19)</f>
        <v>-</v>
      </c>
      <c r="F3" s="491"/>
      <c r="G3" s="491"/>
      <c r="H3" s="491"/>
      <c r="I3" s="492"/>
    </row>
    <row r="4" spans="1:9" s="15" customFormat="1" ht="18.600000000000001" thickTop="1" x14ac:dyDescent="0.35">
      <c r="C4" s="203"/>
      <c r="D4" s="204"/>
      <c r="E4" s="204"/>
      <c r="F4" s="204"/>
      <c r="G4" s="124"/>
    </row>
    <row r="5" spans="1:9" s="15" customFormat="1" ht="18" x14ac:dyDescent="0.35">
      <c r="C5" s="203"/>
      <c r="D5" s="204"/>
      <c r="E5" s="204"/>
      <c r="F5" s="204"/>
      <c r="G5" s="124"/>
    </row>
    <row r="6" spans="1:9" s="15" customFormat="1" ht="21" x14ac:dyDescent="0.35">
      <c r="A6" s="603" t="s">
        <v>289</v>
      </c>
      <c r="B6" s="603"/>
      <c r="C6" s="603"/>
      <c r="D6" s="603"/>
      <c r="E6" s="603"/>
      <c r="F6" s="204"/>
      <c r="G6" s="124"/>
    </row>
    <row r="7" spans="1:9" x14ac:dyDescent="0.3">
      <c r="A7" s="15"/>
      <c r="B7" s="15"/>
      <c r="C7" s="15"/>
      <c r="D7" s="15"/>
      <c r="E7" s="15"/>
      <c r="F7" s="15"/>
      <c r="G7" s="15"/>
      <c r="H7" s="15"/>
      <c r="I7" s="15"/>
    </row>
    <row r="8" spans="1:9" ht="33.75" customHeight="1" x14ac:dyDescent="0.3">
      <c r="A8" s="606" t="s">
        <v>290</v>
      </c>
      <c r="B8" s="607"/>
      <c r="C8" s="607"/>
      <c r="D8" s="607"/>
      <c r="E8" s="607"/>
      <c r="F8" s="607"/>
      <c r="G8" s="607"/>
      <c r="H8" s="607"/>
      <c r="I8" s="607"/>
    </row>
    <row r="9" spans="1:9" s="15" customFormat="1" ht="14.4" customHeight="1" x14ac:dyDescent="0.3">
      <c r="A9" s="209"/>
      <c r="B9" s="209"/>
      <c r="C9" s="209"/>
      <c r="D9" s="209"/>
      <c r="E9" s="209"/>
      <c r="F9" s="209"/>
      <c r="G9" s="209"/>
      <c r="H9" s="209"/>
      <c r="I9" s="209"/>
    </row>
    <row r="10" spans="1:9" x14ac:dyDescent="0.3">
      <c r="A10" s="604" t="s">
        <v>291</v>
      </c>
      <c r="B10" s="604"/>
      <c r="C10" s="604"/>
      <c r="D10" s="604"/>
      <c r="E10" s="604"/>
      <c r="F10" s="604"/>
      <c r="G10" s="604"/>
      <c r="H10" s="604"/>
      <c r="I10" s="604"/>
    </row>
    <row r="11" spans="1:9" s="15" customFormat="1" x14ac:dyDescent="0.3">
      <c r="A11" s="197"/>
      <c r="B11" s="197"/>
      <c r="C11" s="197"/>
      <c r="D11" s="197"/>
      <c r="E11" s="197"/>
      <c r="F11" s="197"/>
      <c r="G11" s="197"/>
      <c r="H11" s="197"/>
      <c r="I11" s="197"/>
    </row>
    <row r="12" spans="1:9" x14ac:dyDescent="0.3">
      <c r="A12" s="63" t="s">
        <v>292</v>
      </c>
      <c r="B12" s="15"/>
      <c r="C12" s="15"/>
      <c r="D12" s="15"/>
      <c r="E12" s="15"/>
      <c r="F12" s="15"/>
      <c r="G12" s="15"/>
      <c r="H12" s="15"/>
      <c r="I12" s="15"/>
    </row>
    <row r="13" spans="1:9" x14ac:dyDescent="0.3">
      <c r="A13" s="15"/>
      <c r="B13" s="15"/>
      <c r="C13" s="15"/>
      <c r="D13" s="15"/>
      <c r="E13" s="15"/>
      <c r="F13" s="15"/>
      <c r="G13" s="15"/>
      <c r="H13" s="15"/>
      <c r="I13" s="15"/>
    </row>
    <row r="14" spans="1:9" s="7" customFormat="1" ht="35.25" customHeight="1" x14ac:dyDescent="0.3">
      <c r="A14" s="608" t="s">
        <v>293</v>
      </c>
      <c r="B14" s="609"/>
      <c r="C14" s="609"/>
      <c r="D14" s="609"/>
      <c r="E14" s="609"/>
      <c r="F14" s="609"/>
      <c r="G14" s="609"/>
      <c r="H14" s="609"/>
      <c r="I14" s="609"/>
    </row>
    <row r="15" spans="1:9" s="7" customFormat="1" x14ac:dyDescent="0.3"/>
    <row r="16" spans="1:9" s="84" customFormat="1" x14ac:dyDescent="0.3">
      <c r="A16" s="610" t="s">
        <v>294</v>
      </c>
      <c r="B16" s="610"/>
      <c r="C16" s="610"/>
      <c r="D16" s="610"/>
      <c r="E16" s="610"/>
      <c r="F16" s="610"/>
      <c r="G16" s="610"/>
      <c r="H16" s="610"/>
      <c r="I16" s="610"/>
    </row>
    <row r="17" spans="1:9" x14ac:dyDescent="0.3">
      <c r="A17" s="15"/>
      <c r="B17" s="15"/>
      <c r="C17" s="15"/>
      <c r="D17" s="15"/>
      <c r="E17" s="15"/>
      <c r="F17" s="15"/>
      <c r="G17" s="15"/>
      <c r="H17" s="15"/>
      <c r="I17" s="15"/>
    </row>
    <row r="18" spans="1:9" s="15" customFormat="1" x14ac:dyDescent="0.3">
      <c r="A18" s="261" t="s">
        <v>295</v>
      </c>
      <c r="B18" s="261"/>
      <c r="C18" s="261"/>
      <c r="D18" s="261"/>
      <c r="E18" s="261"/>
      <c r="F18" s="261"/>
      <c r="G18" s="261"/>
      <c r="H18" s="261"/>
      <c r="I18" s="261"/>
    </row>
    <row r="19" spans="1:9" s="15" customFormat="1" x14ac:dyDescent="0.3">
      <c r="A19" s="261"/>
      <c r="B19" s="261"/>
      <c r="C19" s="261"/>
      <c r="D19" s="261"/>
      <c r="E19" s="261"/>
      <c r="F19" s="261"/>
      <c r="G19" s="261"/>
      <c r="H19" s="261"/>
      <c r="I19" s="261"/>
    </row>
    <row r="20" spans="1:9" s="15" customFormat="1" ht="14.4" customHeight="1" x14ac:dyDescent="0.3">
      <c r="A20" s="261" t="s">
        <v>296</v>
      </c>
      <c r="B20" s="261"/>
      <c r="C20" s="261"/>
      <c r="D20" s="261"/>
      <c r="E20" s="261"/>
      <c r="F20" s="261"/>
      <c r="G20" s="261"/>
      <c r="H20" s="261"/>
      <c r="I20" s="261"/>
    </row>
    <row r="21" spans="1:9" s="15" customFormat="1" ht="14.4" customHeight="1" x14ac:dyDescent="0.3">
      <c r="A21" s="261"/>
      <c r="B21" s="261"/>
      <c r="C21" s="261"/>
      <c r="D21" s="261"/>
      <c r="E21" s="261"/>
      <c r="F21" s="261"/>
      <c r="G21" s="261"/>
      <c r="H21" s="261"/>
      <c r="I21" s="261"/>
    </row>
    <row r="22" spans="1:9" s="15" customFormat="1" x14ac:dyDescent="0.3">
      <c r="A22" s="63"/>
    </row>
    <row r="23" spans="1:9" x14ac:dyDescent="0.3">
      <c r="A23" s="261" t="s">
        <v>297</v>
      </c>
      <c r="B23" s="261"/>
      <c r="C23" s="261"/>
      <c r="D23" s="261"/>
      <c r="E23" s="261"/>
      <c r="F23" s="261"/>
      <c r="G23" s="261"/>
      <c r="H23" s="261"/>
      <c r="I23" s="261"/>
    </row>
    <row r="24" spans="1:9" x14ac:dyDescent="0.3">
      <c r="A24" s="261"/>
      <c r="B24" s="261"/>
      <c r="C24" s="261"/>
      <c r="D24" s="261"/>
      <c r="E24" s="261"/>
      <c r="F24" s="261"/>
      <c r="G24" s="261"/>
      <c r="H24" s="261"/>
      <c r="I24" s="261"/>
    </row>
    <row r="25" spans="1:9" ht="14.4" customHeight="1" x14ac:dyDescent="0.3">
      <c r="A25" s="605" t="s">
        <v>298</v>
      </c>
      <c r="B25" s="605"/>
      <c r="C25" s="605"/>
      <c r="D25" s="605"/>
      <c r="E25" s="605"/>
      <c r="F25" s="605"/>
      <c r="G25" s="605"/>
      <c r="H25" s="605"/>
      <c r="I25" s="605"/>
    </row>
    <row r="26" spans="1:9" ht="8.4" customHeight="1" x14ac:dyDescent="0.3">
      <c r="A26" s="116"/>
      <c r="B26" s="116"/>
      <c r="C26" s="116"/>
      <c r="D26" s="116"/>
      <c r="E26" s="116"/>
      <c r="F26" s="116"/>
      <c r="G26" s="116"/>
      <c r="H26" s="116"/>
      <c r="I26" s="116"/>
    </row>
    <row r="27" spans="1:9" x14ac:dyDescent="0.3">
      <c r="A27" s="116"/>
      <c r="B27" s="116"/>
      <c r="C27" s="116"/>
      <c r="D27" s="116"/>
      <c r="E27" s="116"/>
      <c r="F27" s="116"/>
      <c r="G27" s="116"/>
      <c r="H27" s="116"/>
      <c r="I27" s="116"/>
    </row>
    <row r="28" spans="1:9" x14ac:dyDescent="0.3">
      <c r="A28" s="116"/>
      <c r="B28" s="116"/>
      <c r="C28" s="116"/>
      <c r="D28" s="116"/>
      <c r="E28" s="116"/>
      <c r="F28" s="116"/>
      <c r="G28" s="116"/>
      <c r="H28" s="116"/>
      <c r="I28" s="116"/>
    </row>
    <row r="29" spans="1:9" x14ac:dyDescent="0.3">
      <c r="A29" s="116"/>
      <c r="B29" s="116"/>
      <c r="C29" s="116"/>
      <c r="D29" s="116"/>
      <c r="E29" s="116"/>
      <c r="F29" s="116"/>
      <c r="G29" s="116"/>
      <c r="H29" s="116"/>
      <c r="I29" s="116"/>
    </row>
    <row r="30" spans="1:9" x14ac:dyDescent="0.3">
      <c r="A30" s="116"/>
      <c r="B30" s="116"/>
      <c r="C30" s="116"/>
      <c r="D30" s="116"/>
      <c r="E30" s="116"/>
      <c r="F30" s="116"/>
      <c r="G30" s="116"/>
      <c r="H30" s="116"/>
      <c r="I30" s="116"/>
    </row>
    <row r="31" spans="1:9" x14ac:dyDescent="0.3">
      <c r="A31" s="116"/>
      <c r="B31" s="116"/>
      <c r="C31" s="116"/>
      <c r="D31" s="116"/>
      <c r="E31" s="116"/>
      <c r="F31" s="116"/>
      <c r="G31" s="116"/>
      <c r="H31" s="116"/>
      <c r="I31" s="116"/>
    </row>
    <row r="32" spans="1:9" x14ac:dyDescent="0.3">
      <c r="A32" s="116"/>
      <c r="B32" s="116"/>
      <c r="C32" s="116"/>
      <c r="D32" s="116"/>
      <c r="E32" s="116"/>
      <c r="F32" s="116"/>
      <c r="G32" s="116"/>
      <c r="H32" s="116"/>
      <c r="I32" s="116"/>
    </row>
    <row r="33" spans="1:9" x14ac:dyDescent="0.3">
      <c r="A33" s="116"/>
      <c r="B33" s="116"/>
      <c r="C33" s="116"/>
      <c r="D33" s="116"/>
      <c r="E33" s="116"/>
      <c r="F33" s="116"/>
      <c r="G33" s="116"/>
      <c r="H33" s="116"/>
      <c r="I33" s="116"/>
    </row>
    <row r="34" spans="1:9" x14ac:dyDescent="0.3">
      <c r="A34" s="116"/>
      <c r="B34" s="116"/>
      <c r="C34" s="116"/>
      <c r="D34" s="116"/>
      <c r="E34" s="116"/>
      <c r="F34" s="116"/>
      <c r="G34" s="116"/>
      <c r="H34" s="116"/>
      <c r="I34" s="116"/>
    </row>
    <row r="35" spans="1:9" x14ac:dyDescent="0.3">
      <c r="A35" s="116"/>
      <c r="B35" s="116"/>
      <c r="C35" s="116"/>
      <c r="D35" s="116"/>
      <c r="E35" s="116"/>
      <c r="F35" s="116"/>
      <c r="G35" s="116"/>
      <c r="H35" s="116"/>
      <c r="I35" s="116"/>
    </row>
    <row r="36" spans="1:9" x14ac:dyDescent="0.3">
      <c r="A36" s="116"/>
      <c r="B36" s="116"/>
      <c r="C36" s="116"/>
      <c r="D36" s="116"/>
      <c r="E36" s="116"/>
      <c r="F36" s="116"/>
      <c r="G36" s="116"/>
      <c r="H36" s="116"/>
      <c r="I36" s="116"/>
    </row>
    <row r="37" spans="1:9" x14ac:dyDescent="0.3">
      <c r="A37" s="116"/>
      <c r="B37" s="116"/>
      <c r="C37" s="116"/>
      <c r="D37" s="116"/>
      <c r="E37" s="116"/>
      <c r="F37" s="116"/>
      <c r="G37" s="116"/>
      <c r="H37" s="116"/>
      <c r="I37" s="116"/>
    </row>
    <row r="38" spans="1:9" x14ac:dyDescent="0.3">
      <c r="A38" s="116"/>
      <c r="B38" s="116"/>
      <c r="C38" s="116"/>
      <c r="D38" s="116"/>
      <c r="E38" s="116"/>
      <c r="F38" s="116"/>
      <c r="G38" s="116"/>
      <c r="H38" s="116"/>
      <c r="I38" s="116"/>
    </row>
    <row r="39" spans="1:9" x14ac:dyDescent="0.3">
      <c r="A39" s="116"/>
      <c r="B39" s="116"/>
      <c r="C39" s="116"/>
      <c r="D39" s="116"/>
      <c r="E39" s="116"/>
      <c r="F39" s="116"/>
      <c r="G39" s="116"/>
      <c r="H39" s="116"/>
      <c r="I39" s="116"/>
    </row>
    <row r="40" spans="1:9" x14ac:dyDescent="0.3">
      <c r="A40" s="116"/>
      <c r="B40" s="116"/>
      <c r="C40" s="116"/>
      <c r="D40" s="116"/>
      <c r="E40" s="116"/>
      <c r="F40" s="116"/>
      <c r="G40" s="116"/>
      <c r="H40" s="116"/>
      <c r="I40" s="116"/>
    </row>
    <row r="41" spans="1:9" x14ac:dyDescent="0.3">
      <c r="A41" s="116"/>
      <c r="B41" s="116"/>
      <c r="C41" s="116"/>
      <c r="D41" s="116"/>
      <c r="E41" s="116"/>
      <c r="F41" s="116"/>
      <c r="G41" s="116"/>
      <c r="H41" s="116"/>
      <c r="I41" s="116"/>
    </row>
  </sheetData>
  <customSheetViews>
    <customSheetView guid="{13344BD5-8CEB-4C4A-AAD5-26D1EACF8C2B}" showGridLines="0" fitToPage="1">
      <selection activeCell="B9" sqref="B9:J9"/>
      <pageMargins left="0.70866141732283472" right="0.70866141732283472" top="1.5354330708661419" bottom="0.74803149606299213" header="0.31496062992125984" footer="0.31496062992125984"/>
      <pageSetup paperSize="9" scale="82" orientation="portrait" r:id="rId1"/>
      <headerFooter>
        <oddHeader>&amp;C&amp;G</oddHeader>
        <oddFooter>&amp;R&amp;P</oddFooter>
      </headerFooter>
    </customSheetView>
  </customSheetViews>
  <mergeCells count="11">
    <mergeCell ref="A25:I25"/>
    <mergeCell ref="A8:I8"/>
    <mergeCell ref="A14:I14"/>
    <mergeCell ref="A16:I16"/>
    <mergeCell ref="A20:I21"/>
    <mergeCell ref="E2:I2"/>
    <mergeCell ref="E3:I3"/>
    <mergeCell ref="A6:E6"/>
    <mergeCell ref="A18:I19"/>
    <mergeCell ref="A23:I24"/>
    <mergeCell ref="A10:I10"/>
  </mergeCells>
  <printOptions horizontalCentered="1"/>
  <pageMargins left="0.39370078740157483" right="0.39370078740157483" top="1.5354330708661419" bottom="0.94488188976377963" header="0.31496062992125984" footer="0.70866141732283472"/>
  <pageSetup paperSize="9" fitToHeight="0" orientation="portrait" r:id="rId2"/>
  <headerFooter>
    <oddHeader>&amp;L&amp;G&amp;R&amp;"-,Bold"&amp;14AID FOR
 MISCELLANEOUS
 INVESTMENTS</oddHeader>
    <oddFooter xml:space="preserve">&amp;L&amp;8           v1.0   181015&amp;C&amp;10&amp;A&amp;R&amp;10&amp;P     </oddFooter>
  </headerFooter>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37"/>
  <sheetViews>
    <sheetView showGridLines="0" view="pageLayout" zoomScaleNormal="100" workbookViewId="0">
      <selection activeCell="C25" sqref="C25"/>
    </sheetView>
  </sheetViews>
  <sheetFormatPr defaultColWidth="9.109375" defaultRowHeight="14.4" x14ac:dyDescent="0.3"/>
  <cols>
    <col min="1" max="1" width="21.44140625" style="15" bestFit="1" customWidth="1"/>
    <col min="2" max="2" width="25.5546875" style="15" customWidth="1"/>
    <col min="3" max="3" width="49.5546875" style="15" bestFit="1" customWidth="1"/>
    <col min="4" max="16384" width="9.109375" style="15"/>
  </cols>
  <sheetData>
    <row r="2" spans="1:1" x14ac:dyDescent="0.3">
      <c r="A2" s="15" t="s">
        <v>299</v>
      </c>
    </row>
    <row r="28" spans="1:3" ht="15" thickBot="1" x14ac:dyDescent="0.35">
      <c r="A28" s="15" t="s">
        <v>300</v>
      </c>
    </row>
    <row r="29" spans="1:3" ht="56.4" thickBot="1" x14ac:dyDescent="0.35">
      <c r="A29" s="58" t="s">
        <v>301</v>
      </c>
      <c r="B29" s="59" t="s">
        <v>302</v>
      </c>
      <c r="C29" s="58" t="s">
        <v>303</v>
      </c>
    </row>
    <row r="30" spans="1:3" ht="15" thickBot="1" x14ac:dyDescent="0.35">
      <c r="A30" s="60" t="s">
        <v>304</v>
      </c>
      <c r="B30" s="61">
        <v>1</v>
      </c>
      <c r="C30" s="60" t="s">
        <v>305</v>
      </c>
    </row>
    <row r="31" spans="1:3" ht="15" thickBot="1" x14ac:dyDescent="0.35">
      <c r="A31" s="60" t="s">
        <v>306</v>
      </c>
      <c r="B31" s="61">
        <v>0</v>
      </c>
      <c r="C31" s="60" t="s">
        <v>307</v>
      </c>
    </row>
    <row r="32" spans="1:3" ht="15" thickBot="1" x14ac:dyDescent="0.35">
      <c r="A32" s="60" t="s">
        <v>308</v>
      </c>
      <c r="B32" s="61">
        <v>1</v>
      </c>
      <c r="C32" s="60" t="s">
        <v>309</v>
      </c>
    </row>
    <row r="33" spans="1:3" ht="15" thickBot="1" x14ac:dyDescent="0.35">
      <c r="A33" s="62" t="s">
        <v>310</v>
      </c>
      <c r="B33" s="61">
        <v>0</v>
      </c>
      <c r="C33" s="60" t="s">
        <v>307</v>
      </c>
    </row>
    <row r="34" spans="1:3" ht="15" thickBot="1" x14ac:dyDescent="0.35">
      <c r="A34" s="62" t="s">
        <v>311</v>
      </c>
      <c r="B34" s="61">
        <v>1</v>
      </c>
      <c r="C34" s="60" t="s">
        <v>312</v>
      </c>
    </row>
    <row r="35" spans="1:3" ht="15" thickBot="1" x14ac:dyDescent="0.35">
      <c r="A35" s="62" t="s">
        <v>313</v>
      </c>
      <c r="B35" s="61">
        <v>1</v>
      </c>
      <c r="C35" s="60" t="s">
        <v>314</v>
      </c>
    </row>
    <row r="36" spans="1:3" ht="15" thickBot="1" x14ac:dyDescent="0.35">
      <c r="A36" s="60" t="s">
        <v>315</v>
      </c>
      <c r="B36" s="61">
        <v>0</v>
      </c>
      <c r="C36" s="60" t="s">
        <v>316</v>
      </c>
    </row>
    <row r="37" spans="1:3" ht="15" thickBot="1" x14ac:dyDescent="0.35">
      <c r="A37" s="60" t="s">
        <v>317</v>
      </c>
      <c r="B37" s="61">
        <v>0.4</v>
      </c>
      <c r="C37" s="60" t="s">
        <v>318</v>
      </c>
    </row>
  </sheetData>
  <customSheetViews>
    <customSheetView guid="{13344BD5-8CEB-4C4A-AAD5-26D1EACF8C2B}" showGridLines="0" fitToPage="1" topLeftCell="D1">
      <selection activeCell="H27" sqref="H27"/>
      <pageMargins left="0.70866141732283472" right="0.70866141732283472" top="1.5354330708661419" bottom="0.74803149606299213" header="0.31496062992125984" footer="0.31496062992125984"/>
      <pageSetup paperSize="9" scale="82" orientation="portrait" r:id="rId1"/>
      <headerFooter>
        <oddHeader>&amp;C&amp;G</oddHeader>
        <oddFooter>&amp;R&amp;P</oddFooter>
      </headerFooter>
    </customSheetView>
  </customSheetViews>
  <printOptions horizontalCentered="1"/>
  <pageMargins left="0.39370078740157483" right="0.39370078740157483" top="1.5354330708661419" bottom="0.94488188976377963" header="0.31496062992125984" footer="0.70866141732283472"/>
  <pageSetup paperSize="9" scale="98" fitToHeight="0" orientation="portrait" r:id="rId2"/>
  <headerFooter>
    <oddHeader>&amp;L&amp;G&amp;R&amp;"-,Bold"&amp;14AID FOR
 MISCELLANEOUS
 INVESTMENTS</oddHeader>
    <oddFooter xml:space="preserve">&amp;L&amp;8           v1.0   181015&amp;C&amp;10&amp;A&amp;R&amp;10&amp;P     </oddFooter>
  </headerFooter>
  <drawing r:id="rId3"/>
  <legacyDrawingHF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
  <sheetViews>
    <sheetView workbookViewId="0">
      <selection activeCell="N20" sqref="N20"/>
    </sheetView>
  </sheetViews>
  <sheetFormatPr defaultRowHeight="14.4" x14ac:dyDescent="0.3"/>
  <sheetData/>
  <customSheetViews>
    <customSheetView guid="{13344BD5-8CEB-4C4A-AAD5-26D1EACF8C2B}" state="hidden">
      <selection activeCell="N20" sqref="N20"/>
      <pageMargins left="0.7" right="0.7" top="0.75" bottom="0.75" header="0.3" footer="0.3"/>
      <pageSetup paperSize="9" orientation="portrait" r:id="rId1"/>
    </customSheetView>
  </customSheetViews>
  <pageMargins left="0.7" right="0.7" top="0.75" bottom="0.75" header="0.3" footer="0.3"/>
  <pageSetup paperSize="9" orientation="portrait" r:id="rId2"/>
  <drawing r:id="rId3"/>
  <legacyDrawing r:id="rId4"/>
  <oleObjects>
    <mc:AlternateContent xmlns:mc="http://schemas.openxmlformats.org/markup-compatibility/2006">
      <mc:Choice Requires="x14">
        <oleObject progId="Word.Document.8" shapeId="10241" r:id="rId5">
          <objectPr defaultSize="0" r:id="rId6">
            <anchor moveWithCells="1">
              <from>
                <xdr:col>0</xdr:col>
                <xdr:colOff>0</xdr:colOff>
                <xdr:row>3</xdr:row>
                <xdr:rowOff>106680</xdr:rowOff>
              </from>
              <to>
                <xdr:col>10</xdr:col>
                <xdr:colOff>312420</xdr:colOff>
                <xdr:row>48</xdr:row>
                <xdr:rowOff>114300</xdr:rowOff>
              </to>
            </anchor>
          </objectPr>
        </oleObject>
      </mc:Choice>
      <mc:Fallback>
        <oleObject progId="Word.Document.8" shapeId="10241"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34"/>
  <sheetViews>
    <sheetView showGridLines="0" view="pageLayout" zoomScaleNormal="100" workbookViewId="0">
      <selection activeCell="A4" sqref="A4:I6"/>
    </sheetView>
  </sheetViews>
  <sheetFormatPr defaultRowHeight="14.4" x14ac:dyDescent="0.3"/>
  <cols>
    <col min="1" max="1" width="4.88671875" style="76" customWidth="1"/>
    <col min="5" max="5" width="12" customWidth="1"/>
    <col min="6" max="6" width="16.109375" customWidth="1"/>
    <col min="7" max="7" width="19.5546875" customWidth="1"/>
    <col min="9" max="9" width="6.88671875" hidden="1" customWidth="1"/>
  </cols>
  <sheetData>
    <row r="1" spans="1:9" ht="27.75" customHeight="1" x14ac:dyDescent="0.3">
      <c r="A1" s="265" t="s">
        <v>10</v>
      </c>
      <c r="B1" s="266"/>
      <c r="C1" s="266"/>
      <c r="D1" s="266"/>
      <c r="E1" s="266"/>
      <c r="F1" s="266"/>
      <c r="G1" s="266"/>
      <c r="H1" s="266"/>
      <c r="I1" s="266"/>
    </row>
    <row r="2" spans="1:9" ht="14.4" customHeight="1" x14ac:dyDescent="0.3">
      <c r="A2" s="211"/>
      <c r="B2" s="87"/>
      <c r="C2" s="87"/>
      <c r="D2" s="87"/>
      <c r="E2" s="87"/>
      <c r="F2" s="87"/>
      <c r="G2" s="87"/>
      <c r="H2" s="87"/>
      <c r="I2" s="87"/>
    </row>
    <row r="3" spans="1:9" ht="23.25" customHeight="1" x14ac:dyDescent="0.4">
      <c r="A3" s="269" t="s">
        <v>11</v>
      </c>
      <c r="B3" s="270"/>
      <c r="C3" s="270"/>
      <c r="D3" s="270"/>
      <c r="E3" s="270"/>
      <c r="F3" s="270"/>
      <c r="G3" s="270"/>
      <c r="H3" s="270"/>
      <c r="I3" s="270"/>
    </row>
    <row r="4" spans="1:9" ht="14.4" customHeight="1" x14ac:dyDescent="0.3">
      <c r="A4" s="611" t="s">
        <v>329</v>
      </c>
      <c r="B4" s="611"/>
      <c r="C4" s="611"/>
      <c r="D4" s="611"/>
      <c r="E4" s="611"/>
      <c r="F4" s="611"/>
      <c r="G4" s="611"/>
      <c r="H4" s="611"/>
      <c r="I4" s="611"/>
    </row>
    <row r="5" spans="1:9" ht="12.9" customHeight="1" x14ac:dyDescent="0.3">
      <c r="A5" s="611"/>
      <c r="B5" s="611"/>
      <c r="C5" s="611"/>
      <c r="D5" s="611"/>
      <c r="E5" s="611"/>
      <c r="F5" s="611"/>
      <c r="G5" s="611"/>
      <c r="H5" s="611"/>
      <c r="I5" s="611"/>
    </row>
    <row r="6" spans="1:9" ht="45.75" customHeight="1" x14ac:dyDescent="0.3">
      <c r="A6" s="611"/>
      <c r="B6" s="611"/>
      <c r="C6" s="611"/>
      <c r="D6" s="611"/>
      <c r="E6" s="611"/>
      <c r="F6" s="611"/>
      <c r="G6" s="611"/>
      <c r="H6" s="611"/>
      <c r="I6" s="611"/>
    </row>
    <row r="7" spans="1:9" ht="13.5" customHeight="1" x14ac:dyDescent="0.3">
      <c r="A7" s="211"/>
      <c r="B7" s="87"/>
      <c r="C7" s="87"/>
      <c r="D7" s="87"/>
      <c r="E7" s="87"/>
      <c r="F7" s="87"/>
      <c r="G7" s="87"/>
      <c r="H7" s="87"/>
      <c r="I7" s="87"/>
    </row>
    <row r="8" spans="1:9" ht="33.9" customHeight="1" x14ac:dyDescent="0.3">
      <c r="A8" s="271" t="s">
        <v>12</v>
      </c>
      <c r="B8" s="271"/>
      <c r="C8" s="271"/>
      <c r="D8" s="271"/>
      <c r="E8" s="271"/>
      <c r="F8" s="271"/>
      <c r="G8" s="271"/>
      <c r="H8" s="271"/>
      <c r="I8" s="271"/>
    </row>
    <row r="9" spans="1:9" ht="14.4" customHeight="1" x14ac:dyDescent="0.3">
      <c r="A9" s="211"/>
      <c r="B9" s="87"/>
      <c r="C9" s="87"/>
      <c r="D9" s="87"/>
      <c r="E9" s="87"/>
      <c r="F9" s="87"/>
      <c r="G9" s="87"/>
      <c r="H9" s="87"/>
      <c r="I9" s="87"/>
    </row>
    <row r="10" spans="1:9" s="75" customFormat="1" ht="32.25" customHeight="1" x14ac:dyDescent="0.3">
      <c r="A10" s="223" t="s">
        <v>13</v>
      </c>
      <c r="B10" s="93"/>
      <c r="C10" s="273"/>
      <c r="D10" s="274"/>
      <c r="E10" s="274"/>
      <c r="F10" s="275"/>
      <c r="G10" s="267" t="s">
        <v>14</v>
      </c>
      <c r="H10" s="268"/>
      <c r="I10" s="268"/>
    </row>
    <row r="11" spans="1:9" s="7" customFormat="1" ht="14.4" customHeight="1" x14ac:dyDescent="0.3">
      <c r="A11" s="272" t="s">
        <v>15</v>
      </c>
      <c r="B11" s="272"/>
      <c r="C11" s="272"/>
      <c r="D11" s="272"/>
      <c r="E11" s="272"/>
      <c r="F11" s="272"/>
      <c r="G11" s="272"/>
      <c r="H11" s="272"/>
      <c r="I11" s="272"/>
    </row>
    <row r="12" spans="1:9" x14ac:dyDescent="0.3">
      <c r="A12" s="211"/>
      <c r="B12" s="87"/>
      <c r="C12" s="87"/>
      <c r="D12" s="87"/>
      <c r="E12" s="87"/>
      <c r="F12" s="87"/>
      <c r="G12" s="87"/>
      <c r="H12" s="87"/>
      <c r="I12" s="87"/>
    </row>
    <row r="13" spans="1:9" ht="15" customHeight="1" x14ac:dyDescent="0.3">
      <c r="A13" s="224" t="s">
        <v>16</v>
      </c>
      <c r="B13" s="87"/>
      <c r="C13" s="87"/>
      <c r="D13" s="87"/>
      <c r="E13" s="87"/>
      <c r="F13" s="292"/>
      <c r="G13" s="293"/>
      <c r="H13" s="87"/>
      <c r="I13" s="87"/>
    </row>
    <row r="14" spans="1:9" x14ac:dyDescent="0.3">
      <c r="A14" s="211"/>
      <c r="B14" s="87"/>
      <c r="C14" s="87"/>
      <c r="D14" s="87"/>
      <c r="E14" s="87"/>
      <c r="F14" s="212"/>
      <c r="G14" s="141"/>
      <c r="H14" s="87"/>
      <c r="I14" s="87"/>
    </row>
    <row r="15" spans="1:9" s="15" customFormat="1" x14ac:dyDescent="0.3">
      <c r="A15" s="225" t="s">
        <v>17</v>
      </c>
      <c r="B15" s="87"/>
      <c r="C15" s="87"/>
      <c r="D15" s="87"/>
      <c r="E15" s="87"/>
      <c r="F15" s="294" t="str">
        <f>+IF(BUDGET!D31=0,"-",BUDGET!D31)</f>
        <v>-</v>
      </c>
      <c r="G15" s="294"/>
      <c r="H15" s="87"/>
      <c r="I15" s="87"/>
    </row>
    <row r="16" spans="1:9" s="15" customFormat="1" ht="15" customHeight="1" x14ac:dyDescent="0.3">
      <c r="A16" s="211"/>
      <c r="B16" s="87"/>
      <c r="C16" s="87"/>
      <c r="D16" s="87"/>
      <c r="E16" s="87"/>
      <c r="F16" s="213"/>
      <c r="G16" s="87"/>
      <c r="H16" s="87"/>
      <c r="I16" s="87"/>
    </row>
    <row r="17" spans="1:9" s="15" customFormat="1" ht="28.35" customHeight="1" x14ac:dyDescent="0.3">
      <c r="A17" s="276" t="s">
        <v>18</v>
      </c>
      <c r="B17" s="276"/>
      <c r="C17" s="276"/>
      <c r="D17" s="276"/>
      <c r="E17" s="276"/>
      <c r="F17" s="278"/>
      <c r="G17" s="279"/>
      <c r="H17" s="87"/>
      <c r="I17" s="87"/>
    </row>
    <row r="18" spans="1:9" s="15" customFormat="1" x14ac:dyDescent="0.3">
      <c r="A18" s="219"/>
      <c r="B18" s="87"/>
      <c r="C18" s="87"/>
      <c r="D18" s="87"/>
      <c r="E18" s="87"/>
      <c r="F18" s="213"/>
      <c r="G18" s="87"/>
      <c r="H18" s="87"/>
      <c r="I18" s="87"/>
    </row>
    <row r="19" spans="1:9" s="15" customFormat="1" ht="30" customHeight="1" x14ac:dyDescent="0.3">
      <c r="A19" s="211" t="s">
        <v>19</v>
      </c>
      <c r="B19" s="87"/>
      <c r="C19" s="87"/>
      <c r="D19" s="290"/>
      <c r="E19" s="291"/>
      <c r="F19" s="280"/>
      <c r="G19" s="281"/>
      <c r="H19" s="282"/>
      <c r="I19" s="283"/>
    </row>
    <row r="20" spans="1:9" x14ac:dyDescent="0.3">
      <c r="A20" s="211"/>
      <c r="B20" s="87"/>
      <c r="C20" s="87"/>
      <c r="D20" s="87"/>
      <c r="E20" s="87"/>
      <c r="F20" s="87"/>
      <c r="G20" s="87"/>
      <c r="H20" s="87"/>
      <c r="I20" s="87"/>
    </row>
    <row r="21" spans="1:9" x14ac:dyDescent="0.3">
      <c r="A21" s="276" t="s">
        <v>20</v>
      </c>
      <c r="B21" s="277"/>
      <c r="C21" s="277"/>
      <c r="D21" s="277"/>
      <c r="E21" s="87"/>
      <c r="F21" s="297"/>
      <c r="G21" s="298"/>
      <c r="H21" s="87"/>
      <c r="I21" s="87"/>
    </row>
    <row r="22" spans="1:9" s="15" customFormat="1" x14ac:dyDescent="0.3">
      <c r="A22" s="206"/>
      <c r="B22" s="211"/>
      <c r="C22" s="211"/>
      <c r="D22" s="211"/>
      <c r="E22" s="87"/>
      <c r="F22" s="214"/>
      <c r="G22" s="87"/>
      <c r="H22" s="87"/>
      <c r="I22" s="87"/>
    </row>
    <row r="23" spans="1:9" x14ac:dyDescent="0.3">
      <c r="A23" s="211" t="s">
        <v>21</v>
      </c>
      <c r="B23" s="87"/>
      <c r="C23" s="87"/>
      <c r="D23" s="87"/>
      <c r="E23" s="87"/>
      <c r="F23" s="297"/>
      <c r="G23" s="298"/>
      <c r="H23" s="87"/>
      <c r="I23" s="87"/>
    </row>
    <row r="24" spans="1:9" s="15" customFormat="1" x14ac:dyDescent="0.3">
      <c r="A24" s="211"/>
      <c r="B24" s="87"/>
      <c r="C24" s="87"/>
      <c r="D24" s="87"/>
      <c r="E24" s="214"/>
      <c r="F24" s="141"/>
      <c r="G24" s="87"/>
      <c r="H24" s="87"/>
      <c r="I24" s="87"/>
    </row>
    <row r="25" spans="1:9" s="15" customFormat="1" x14ac:dyDescent="0.3">
      <c r="A25" s="211" t="s">
        <v>22</v>
      </c>
      <c r="B25" s="87"/>
      <c r="C25" s="87"/>
      <c r="D25" s="220"/>
      <c r="E25" s="221"/>
      <c r="F25" s="299"/>
      <c r="G25" s="300"/>
      <c r="H25" s="263"/>
      <c r="I25" s="264"/>
    </row>
    <row r="26" spans="1:9" x14ac:dyDescent="0.3">
      <c r="A26" s="211"/>
      <c r="B26" s="87"/>
      <c r="C26" s="87"/>
      <c r="D26" s="87"/>
      <c r="E26" s="211"/>
      <c r="F26" s="211"/>
      <c r="G26" s="211"/>
      <c r="H26" s="211"/>
      <c r="I26" s="87"/>
    </row>
    <row r="27" spans="1:9" x14ac:dyDescent="0.3">
      <c r="A27" s="256" t="s">
        <v>326</v>
      </c>
      <c r="B27" s="15"/>
      <c r="C27" s="15"/>
      <c r="D27" s="15"/>
      <c r="E27" s="257"/>
      <c r="F27" s="295"/>
      <c r="G27" s="296"/>
      <c r="H27" s="87"/>
      <c r="I27" s="87"/>
    </row>
    <row r="28" spans="1:9" x14ac:dyDescent="0.3">
      <c r="A28" s="256"/>
      <c r="B28" s="15"/>
      <c r="C28" s="15"/>
      <c r="D28" s="15"/>
      <c r="E28" s="257"/>
      <c r="F28" s="257"/>
      <c r="G28" s="257"/>
      <c r="H28" s="87"/>
      <c r="I28" s="87"/>
    </row>
    <row r="29" spans="1:9" x14ac:dyDescent="0.3">
      <c r="A29" s="256" t="s">
        <v>327</v>
      </c>
      <c r="B29" s="15"/>
      <c r="C29" s="15"/>
      <c r="D29" s="15"/>
      <c r="E29" s="257"/>
      <c r="F29" s="284"/>
      <c r="G29" s="285"/>
    </row>
    <row r="30" spans="1:9" x14ac:dyDescent="0.3">
      <c r="A30" s="256"/>
      <c r="B30" s="15"/>
      <c r="C30" s="15"/>
      <c r="D30" s="15"/>
      <c r="E30" s="257"/>
      <c r="F30" s="288"/>
      <c r="G30" s="289"/>
    </row>
    <row r="31" spans="1:9" x14ac:dyDescent="0.3">
      <c r="A31" s="256"/>
      <c r="B31" s="15"/>
      <c r="C31" s="15"/>
      <c r="D31" s="15"/>
      <c r="E31" s="257"/>
      <c r="F31" s="257"/>
      <c r="G31" s="257"/>
    </row>
    <row r="32" spans="1:9" x14ac:dyDescent="0.3">
      <c r="A32" s="256" t="s">
        <v>328</v>
      </c>
      <c r="B32" s="15"/>
      <c r="C32" s="15"/>
      <c r="D32" s="15"/>
      <c r="E32" s="257"/>
      <c r="F32" s="284"/>
      <c r="G32" s="285"/>
    </row>
    <row r="33" spans="1:7" x14ac:dyDescent="0.3">
      <c r="A33" s="15"/>
      <c r="B33" s="15"/>
      <c r="C33" s="15"/>
      <c r="D33" s="15"/>
      <c r="E33" s="257"/>
      <c r="F33" s="286"/>
      <c r="G33" s="287"/>
    </row>
    <row r="34" spans="1:7" x14ac:dyDescent="0.3">
      <c r="A34" s="15"/>
      <c r="B34" s="15"/>
      <c r="C34" s="15"/>
      <c r="D34" s="15"/>
      <c r="E34" s="257"/>
      <c r="F34" s="288"/>
      <c r="G34" s="289"/>
    </row>
  </sheetData>
  <protectedRanges>
    <protectedRange algorithmName="SHA-512" hashValue="0Cv0p2IVksByVwcv6EnpOFR7GD/W0eFZ8GPYMmStQO+YP0UzaYyP0V0ZvAtKaOI7E3VPckv7kvnL9mV+I32+Qw==" saltValue="z8I69kXKdrUftDdPxM43Wg==" spinCount="100000" sqref="A4" name="email link 2_1"/>
  </protectedRanges>
  <customSheetViews>
    <customSheetView guid="{13344BD5-8CEB-4C4A-AAD5-26D1EACF8C2B}" showGridLines="0" fitToPage="1">
      <selection activeCell="D10" sqref="D10:G10"/>
      <pageMargins left="0.70866141732283472" right="0.70866141732283472" top="1.5354330708661419" bottom="0.74803149606299213" header="0.31496062992125984" footer="0.31496062992125984"/>
      <printOptions horizontalCentered="1"/>
      <pageSetup paperSize="9" orientation="portrait" r:id="rId1"/>
      <headerFooter>
        <oddHeader>&amp;C&amp;G</oddHeader>
        <oddFooter>&amp;R&amp;P</oddFooter>
      </headerFooter>
    </customSheetView>
  </customSheetViews>
  <mergeCells count="22">
    <mergeCell ref="F32:G34"/>
    <mergeCell ref="D19:E19"/>
    <mergeCell ref="F13:G13"/>
    <mergeCell ref="F15:G15"/>
    <mergeCell ref="F27:G27"/>
    <mergeCell ref="F29:G30"/>
    <mergeCell ref="F21:G21"/>
    <mergeCell ref="F23:G23"/>
    <mergeCell ref="F25:G25"/>
    <mergeCell ref="H25:I25"/>
    <mergeCell ref="A1:I1"/>
    <mergeCell ref="G10:I10"/>
    <mergeCell ref="A3:I3"/>
    <mergeCell ref="A8:I8"/>
    <mergeCell ref="A4:I6"/>
    <mergeCell ref="A11:I11"/>
    <mergeCell ref="C10:F10"/>
    <mergeCell ref="A21:D21"/>
    <mergeCell ref="A17:E17"/>
    <mergeCell ref="F17:G17"/>
    <mergeCell ref="F19:G19"/>
    <mergeCell ref="H19:I19"/>
  </mergeCells>
  <hyperlinks>
    <hyperlink ref="A4:I6" r:id="rId2" display="mailto:info.aide.pme@eco.etat.lu"/>
  </hyperlinks>
  <printOptions horizontalCentered="1"/>
  <pageMargins left="0.39370078740157483" right="0.39370078740157483" top="1.5354330708661419" bottom="0.94488188976377963" header="0.31496062992125984" footer="0.70866141732283472"/>
  <pageSetup paperSize="9" fitToHeight="0" orientation="portrait" r:id="rId3"/>
  <headerFooter>
    <oddHeader>&amp;L&amp;G&amp;R&amp;"-,Bold"&amp;14AID FOR
 MISCELLANEOUS
 INVESTMENTS</oddHeader>
    <oddFooter xml:space="preserve">&amp;L&amp;8           v1.0   181015&amp;C&amp;10&amp;A&amp;R&amp;10&amp;P     </oddFooter>
  </headerFooter>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49"/>
  <sheetViews>
    <sheetView showGridLines="0" view="pageLayout" zoomScaleNormal="100" workbookViewId="0">
      <selection activeCell="A17" sqref="A17"/>
    </sheetView>
  </sheetViews>
  <sheetFormatPr defaultRowHeight="14.4" x14ac:dyDescent="0.3"/>
  <cols>
    <col min="1" max="1" width="3.5546875" customWidth="1"/>
    <col min="2" max="2" width="15.33203125" customWidth="1"/>
    <col min="3" max="3" width="29" customWidth="1"/>
    <col min="4" max="4" width="16.5546875" customWidth="1"/>
    <col min="5" max="5" width="30" customWidth="1"/>
  </cols>
  <sheetData>
    <row r="1" spans="1:5" ht="24" customHeight="1" x14ac:dyDescent="0.4">
      <c r="A1" s="87"/>
      <c r="B1" s="307" t="s">
        <v>23</v>
      </c>
      <c r="C1" s="307"/>
      <c r="D1" s="307"/>
      <c r="E1" s="307"/>
    </row>
    <row r="2" spans="1:5" s="15" customFormat="1" ht="24" customHeight="1" x14ac:dyDescent="0.4">
      <c r="A2" s="87"/>
      <c r="B2" s="123"/>
      <c r="C2" s="123"/>
      <c r="D2" s="123"/>
      <c r="E2" s="123"/>
    </row>
    <row r="3" spans="1:5" s="66" customFormat="1" ht="21" customHeight="1" x14ac:dyDescent="0.3">
      <c r="A3" s="104"/>
      <c r="B3" s="105" t="s">
        <v>24</v>
      </c>
      <c r="C3" s="106"/>
      <c r="D3" s="106"/>
      <c r="E3" s="106"/>
    </row>
    <row r="4" spans="1:5" s="15" customFormat="1" ht="13.5" customHeight="1" thickBot="1" x14ac:dyDescent="0.35">
      <c r="A4" s="87"/>
      <c r="B4" s="87"/>
      <c r="C4" s="87"/>
      <c r="D4" s="87"/>
      <c r="E4" s="87"/>
    </row>
    <row r="5" spans="1:5" s="15" customFormat="1" ht="28.5" customHeight="1" thickTop="1" thickBot="1" x14ac:dyDescent="0.35">
      <c r="A5" s="87"/>
      <c r="B5" s="325" t="s">
        <v>25</v>
      </c>
      <c r="C5" s="326"/>
      <c r="D5" s="351"/>
      <c r="E5" s="352"/>
    </row>
    <row r="6" spans="1:5" ht="21" customHeight="1" thickTop="1" x14ac:dyDescent="0.3">
      <c r="A6" s="87"/>
      <c r="B6" s="317" t="s">
        <v>26</v>
      </c>
      <c r="C6" s="302"/>
      <c r="D6" s="308" t="str">
        <f>+IF(APPLICATION!$C$10="","-",APPLICATION!$C$10)</f>
        <v>-</v>
      </c>
      <c r="E6" s="309"/>
    </row>
    <row r="7" spans="1:5" ht="21" customHeight="1" x14ac:dyDescent="0.3">
      <c r="A7" s="87"/>
      <c r="B7" s="318" t="s">
        <v>27</v>
      </c>
      <c r="C7" s="319"/>
      <c r="D7" s="322"/>
      <c r="E7" s="323"/>
    </row>
    <row r="8" spans="1:5" s="15" customFormat="1" ht="21" customHeight="1" x14ac:dyDescent="0.3">
      <c r="A8" s="87"/>
      <c r="B8" s="320" t="s">
        <v>28</v>
      </c>
      <c r="C8" s="321"/>
      <c r="D8" s="313"/>
      <c r="E8" s="314"/>
    </row>
    <row r="9" spans="1:5" ht="21" customHeight="1" x14ac:dyDescent="0.3">
      <c r="A9" s="87"/>
      <c r="B9" s="370" t="s">
        <v>29</v>
      </c>
      <c r="C9" s="371"/>
      <c r="D9" s="322"/>
      <c r="E9" s="323"/>
    </row>
    <row r="10" spans="1:5" s="15" customFormat="1" ht="45.75" customHeight="1" x14ac:dyDescent="0.3">
      <c r="A10" s="87"/>
      <c r="B10" s="372" t="s">
        <v>30</v>
      </c>
      <c r="C10" s="373"/>
      <c r="D10" s="366"/>
      <c r="E10" s="367"/>
    </row>
    <row r="11" spans="1:5" ht="13.5" customHeight="1" x14ac:dyDescent="0.3">
      <c r="A11" s="87"/>
      <c r="B11" s="357" t="s">
        <v>31</v>
      </c>
      <c r="C11" s="358"/>
      <c r="D11" s="360" t="s">
        <v>32</v>
      </c>
      <c r="E11" s="315" t="s">
        <v>33</v>
      </c>
    </row>
    <row r="12" spans="1:5" ht="14.25" customHeight="1" x14ac:dyDescent="0.3">
      <c r="A12" s="87"/>
      <c r="B12" s="368" t="s">
        <v>34</v>
      </c>
      <c r="C12" s="369"/>
      <c r="D12" s="361"/>
      <c r="E12" s="316"/>
    </row>
    <row r="13" spans="1:5" ht="21" customHeight="1" x14ac:dyDescent="0.3">
      <c r="A13" s="87"/>
      <c r="B13" s="353" t="s">
        <v>35</v>
      </c>
      <c r="C13" s="354"/>
      <c r="D13" s="114" t="s">
        <v>32</v>
      </c>
      <c r="E13" s="115" t="s">
        <v>33</v>
      </c>
    </row>
    <row r="14" spans="1:5" ht="21" customHeight="1" x14ac:dyDescent="0.3">
      <c r="A14" s="87"/>
      <c r="B14" s="318" t="s">
        <v>36</v>
      </c>
      <c r="C14" s="319"/>
      <c r="D14" s="362"/>
      <c r="E14" s="363"/>
    </row>
    <row r="15" spans="1:5" ht="21" customHeight="1" x14ac:dyDescent="0.3">
      <c r="A15" s="87"/>
      <c r="B15" s="359" t="s">
        <v>37</v>
      </c>
      <c r="C15" s="319"/>
      <c r="D15" s="364"/>
      <c r="E15" s="365"/>
    </row>
    <row r="16" spans="1:5" s="15" customFormat="1" ht="21" customHeight="1" x14ac:dyDescent="0.3">
      <c r="A16" s="87"/>
      <c r="B16" s="355" t="s">
        <v>38</v>
      </c>
      <c r="C16" s="356"/>
      <c r="D16" s="313"/>
      <c r="E16" s="314"/>
    </row>
    <row r="17" spans="1:5" ht="21" customHeight="1" x14ac:dyDescent="0.3">
      <c r="A17" s="87"/>
      <c r="B17" s="107" t="s">
        <v>39</v>
      </c>
      <c r="C17" s="122" t="s">
        <v>40</v>
      </c>
      <c r="D17" s="322" t="s">
        <v>41</v>
      </c>
      <c r="E17" s="323"/>
    </row>
    <row r="18" spans="1:5" s="15" customFormat="1" ht="21" customHeight="1" x14ac:dyDescent="0.3">
      <c r="A18" s="87"/>
      <c r="B18" s="108"/>
      <c r="C18" s="122" t="s">
        <v>42</v>
      </c>
      <c r="D18" s="313"/>
      <c r="E18" s="314"/>
    </row>
    <row r="19" spans="1:5" ht="21" customHeight="1" thickBot="1" x14ac:dyDescent="0.35">
      <c r="A19" s="87"/>
      <c r="B19" s="109"/>
      <c r="C19" s="109"/>
      <c r="D19" s="109"/>
      <c r="E19" s="109"/>
    </row>
    <row r="20" spans="1:5" s="15" customFormat="1" ht="23.25" customHeight="1" thickTop="1" thickBot="1" x14ac:dyDescent="0.35">
      <c r="A20" s="87"/>
      <c r="B20" s="310" t="s">
        <v>43</v>
      </c>
      <c r="C20" s="311"/>
      <c r="D20" s="311"/>
      <c r="E20" s="312"/>
    </row>
    <row r="21" spans="1:5" s="15" customFormat="1" ht="30" customHeight="1" thickTop="1" x14ac:dyDescent="0.3">
      <c r="A21" s="87"/>
      <c r="B21" s="301" t="s">
        <v>44</v>
      </c>
      <c r="C21" s="302"/>
      <c r="D21" s="303"/>
      <c r="E21" s="304"/>
    </row>
    <row r="22" spans="1:5" ht="21" customHeight="1" x14ac:dyDescent="0.3">
      <c r="A22" s="87"/>
      <c r="B22" s="324" t="s">
        <v>45</v>
      </c>
      <c r="C22" s="319"/>
      <c r="D22" s="305"/>
      <c r="E22" s="306"/>
    </row>
    <row r="23" spans="1:5" ht="21" customHeight="1" x14ac:dyDescent="0.3">
      <c r="A23" s="87"/>
      <c r="B23" s="324" t="s">
        <v>46</v>
      </c>
      <c r="C23" s="319"/>
      <c r="D23" s="305"/>
      <c r="E23" s="306"/>
    </row>
    <row r="24" spans="1:5" ht="21" customHeight="1" thickBot="1" x14ac:dyDescent="0.35">
      <c r="A24" s="87"/>
      <c r="B24" s="329" t="s">
        <v>47</v>
      </c>
      <c r="C24" s="330"/>
      <c r="D24" s="337"/>
      <c r="E24" s="338"/>
    </row>
    <row r="25" spans="1:5" s="67" customFormat="1" ht="28.35" customHeight="1" thickTop="1" thickBot="1" x14ac:dyDescent="0.4">
      <c r="A25" s="110"/>
      <c r="B25" s="87"/>
      <c r="C25" s="87"/>
      <c r="D25" s="87"/>
      <c r="E25" s="87"/>
    </row>
    <row r="26" spans="1:5" s="15" customFormat="1" ht="22.5" customHeight="1" thickTop="1" x14ac:dyDescent="0.3">
      <c r="A26" s="87"/>
      <c r="B26" s="310" t="s">
        <v>48</v>
      </c>
      <c r="C26" s="311"/>
      <c r="D26" s="311"/>
      <c r="E26" s="312"/>
    </row>
    <row r="27" spans="1:5" ht="39.75" customHeight="1" x14ac:dyDescent="0.3">
      <c r="A27" s="87"/>
      <c r="B27" s="331" t="s">
        <v>49</v>
      </c>
      <c r="C27" s="332"/>
      <c r="D27" s="332"/>
      <c r="E27" s="333"/>
    </row>
    <row r="28" spans="1:5" s="15" customFormat="1" ht="46.35" customHeight="1" thickBot="1" x14ac:dyDescent="0.35">
      <c r="A28" s="87"/>
      <c r="B28" s="334" t="s">
        <v>50</v>
      </c>
      <c r="C28" s="335"/>
      <c r="D28" s="335"/>
      <c r="E28" s="336"/>
    </row>
    <row r="29" spans="1:5" s="15" customFormat="1" ht="14.1" customHeight="1" thickTop="1" x14ac:dyDescent="0.3">
      <c r="A29" s="87"/>
      <c r="B29" s="111"/>
      <c r="C29" s="112"/>
      <c r="D29" s="112"/>
      <c r="E29" s="113"/>
    </row>
    <row r="30" spans="1:5" s="15" customFormat="1" ht="35.4" customHeight="1" thickBot="1" x14ac:dyDescent="0.35">
      <c r="A30" s="87"/>
      <c r="B30" s="328" t="s">
        <v>51</v>
      </c>
      <c r="C30" s="328"/>
      <c r="D30" s="106"/>
      <c r="E30" s="106"/>
    </row>
    <row r="31" spans="1:5" s="15" customFormat="1" ht="56.4" customHeight="1" thickTop="1" thickBot="1" x14ac:dyDescent="0.35">
      <c r="A31" s="87"/>
      <c r="B31" s="325" t="s">
        <v>52</v>
      </c>
      <c r="C31" s="326"/>
      <c r="D31" s="326"/>
      <c r="E31" s="327"/>
    </row>
    <row r="32" spans="1:5" ht="22.35" customHeight="1" thickTop="1" x14ac:dyDescent="0.3">
      <c r="A32" s="87"/>
      <c r="B32" s="343" t="s">
        <v>53</v>
      </c>
      <c r="C32" s="344"/>
      <c r="D32" s="347"/>
      <c r="E32" s="348"/>
    </row>
    <row r="33" spans="1:5" ht="21" customHeight="1" x14ac:dyDescent="0.3">
      <c r="A33" s="87"/>
      <c r="B33" s="339" t="s">
        <v>54</v>
      </c>
      <c r="C33" s="340"/>
      <c r="D33" s="345"/>
      <c r="E33" s="346"/>
    </row>
    <row r="34" spans="1:5" s="15" customFormat="1" ht="21" customHeight="1" x14ac:dyDescent="0.3">
      <c r="A34" s="87"/>
      <c r="B34" s="339" t="s">
        <v>55</v>
      </c>
      <c r="C34" s="340"/>
      <c r="D34" s="345"/>
      <c r="E34" s="346"/>
    </row>
    <row r="35" spans="1:5" ht="21" customHeight="1" thickBot="1" x14ac:dyDescent="0.35">
      <c r="A35" s="87"/>
      <c r="B35" s="341" t="s">
        <v>56</v>
      </c>
      <c r="C35" s="342"/>
      <c r="D35" s="349">
        <f>SUM(D33:E34)</f>
        <v>0</v>
      </c>
      <c r="E35" s="350"/>
    </row>
    <row r="36" spans="1:5" ht="15" thickTop="1" x14ac:dyDescent="0.3">
      <c r="A36" s="87"/>
      <c r="B36" s="87"/>
      <c r="C36" s="87"/>
      <c r="D36" s="87"/>
      <c r="E36" s="87"/>
    </row>
    <row r="37" spans="1:5" s="15" customFormat="1" hidden="1" x14ac:dyDescent="0.3">
      <c r="A37" s="87"/>
      <c r="B37" s="230"/>
      <c r="C37" s="230"/>
      <c r="D37" s="230"/>
      <c r="E37" s="230"/>
    </row>
    <row r="38" spans="1:5" s="116" customFormat="1" hidden="1" x14ac:dyDescent="0.3">
      <c r="B38" s="230"/>
      <c r="C38" s="230"/>
      <c r="D38" s="230"/>
      <c r="E38" s="230"/>
    </row>
    <row r="39" spans="1:5" s="116" customFormat="1" hidden="1" x14ac:dyDescent="0.3">
      <c r="B39" s="231"/>
      <c r="C39" s="231"/>
      <c r="D39" s="232"/>
      <c r="E39" s="232"/>
    </row>
    <row r="40" spans="1:5" s="116" customFormat="1" hidden="1" x14ac:dyDescent="0.3">
      <c r="B40" s="232"/>
      <c r="C40" s="232"/>
      <c r="D40" s="232"/>
      <c r="E40" s="232"/>
    </row>
    <row r="41" spans="1:5" s="116" customFormat="1" hidden="1" x14ac:dyDescent="0.3">
      <c r="B41" s="134"/>
      <c r="C41" s="134"/>
      <c r="D41" s="109"/>
      <c r="E41" s="109"/>
    </row>
    <row r="42" spans="1:5" s="116" customFormat="1" x14ac:dyDescent="0.3">
      <c r="B42" s="134"/>
      <c r="C42" s="134"/>
      <c r="D42" s="109"/>
      <c r="E42" s="109"/>
    </row>
    <row r="43" spans="1:5" s="116" customFormat="1" ht="21.75" customHeight="1" x14ac:dyDescent="0.3"/>
    <row r="44" spans="1:5" s="116" customFormat="1" x14ac:dyDescent="0.3">
      <c r="B44"/>
      <c r="C44"/>
      <c r="D44"/>
      <c r="E44"/>
    </row>
    <row r="45" spans="1:5" x14ac:dyDescent="0.3">
      <c r="B45" s="69"/>
      <c r="C45" s="73"/>
      <c r="D45" s="72"/>
      <c r="E45" s="72"/>
    </row>
    <row r="46" spans="1:5" s="69" customFormat="1" x14ac:dyDescent="0.3">
      <c r="A46" s="72"/>
      <c r="B46" s="72"/>
      <c r="C46" s="73"/>
      <c r="D46" s="72"/>
      <c r="E46" s="72"/>
    </row>
    <row r="47" spans="1:5" s="69" customFormat="1" x14ac:dyDescent="0.3">
      <c r="A47" s="72"/>
      <c r="B47" s="72"/>
      <c r="C47" s="73"/>
      <c r="D47" s="72"/>
      <c r="E47" s="72"/>
    </row>
    <row r="48" spans="1:5" s="69" customFormat="1" x14ac:dyDescent="0.3">
      <c r="A48" s="72"/>
      <c r="B48" s="72"/>
      <c r="C48" s="73"/>
      <c r="D48" s="72"/>
      <c r="E48" s="72"/>
    </row>
    <row r="49" spans="1:5" s="69" customFormat="1" x14ac:dyDescent="0.3">
      <c r="A49" s="72"/>
      <c r="B49"/>
      <c r="C49"/>
      <c r="D49"/>
      <c r="E49"/>
    </row>
  </sheetData>
  <customSheetViews>
    <customSheetView guid="{13344BD5-8CEB-4C4A-AAD5-26D1EACF8C2B}" scale="70" showGridLines="0" fitToPage="1" printArea="1">
      <selection activeCell="D31" sqref="D31:E31"/>
      <pageMargins left="0" right="0" top="1.5354330708661419" bottom="0.74803149606299213" header="0.31496062992125984" footer="0.31496062992125984"/>
      <printOptions horizontalCentered="1"/>
      <pageSetup paperSize="9" scale="60" orientation="portrait" r:id="rId1"/>
      <headerFooter>
        <oddHeader>&amp;C&amp;G</oddHeader>
        <oddFooter>&amp;R&amp;P</oddFooter>
      </headerFooter>
    </customSheetView>
  </customSheetViews>
  <mergeCells count="47">
    <mergeCell ref="B5:E5"/>
    <mergeCell ref="D7:E7"/>
    <mergeCell ref="B13:C13"/>
    <mergeCell ref="B14:C14"/>
    <mergeCell ref="B16:C16"/>
    <mergeCell ref="B11:C11"/>
    <mergeCell ref="B15:C15"/>
    <mergeCell ref="D11:D12"/>
    <mergeCell ref="D14:E14"/>
    <mergeCell ref="D15:E15"/>
    <mergeCell ref="D10:E10"/>
    <mergeCell ref="B12:C12"/>
    <mergeCell ref="B9:C9"/>
    <mergeCell ref="B10:C10"/>
    <mergeCell ref="B34:C34"/>
    <mergeCell ref="B35:C35"/>
    <mergeCell ref="B32:C32"/>
    <mergeCell ref="D33:E33"/>
    <mergeCell ref="D32:E32"/>
    <mergeCell ref="D34:E34"/>
    <mergeCell ref="B33:C33"/>
    <mergeCell ref="D35:E35"/>
    <mergeCell ref="B22:C22"/>
    <mergeCell ref="B31:E31"/>
    <mergeCell ref="B30:C30"/>
    <mergeCell ref="B24:C24"/>
    <mergeCell ref="B27:E27"/>
    <mergeCell ref="B28:E28"/>
    <mergeCell ref="B23:C23"/>
    <mergeCell ref="D24:E24"/>
    <mergeCell ref="B26:E26"/>
    <mergeCell ref="B21:C21"/>
    <mergeCell ref="D21:E21"/>
    <mergeCell ref="D22:E22"/>
    <mergeCell ref="D23:E23"/>
    <mergeCell ref="B1:E1"/>
    <mergeCell ref="D6:E6"/>
    <mergeCell ref="B20:E20"/>
    <mergeCell ref="D8:E8"/>
    <mergeCell ref="D16:E16"/>
    <mergeCell ref="D18:E18"/>
    <mergeCell ref="E11:E12"/>
    <mergeCell ref="B6:C6"/>
    <mergeCell ref="B7:C7"/>
    <mergeCell ref="B8:C8"/>
    <mergeCell ref="D17:E17"/>
    <mergeCell ref="D9:E9"/>
  </mergeCells>
  <printOptions horizontalCentered="1"/>
  <pageMargins left="0.39370078740157483" right="0.39370078740157483" top="1.5354330708661419" bottom="0.94488188976377963" header="0.31496062992125984" footer="0.70866141732283472"/>
  <pageSetup paperSize="9" fitToHeight="0" orientation="portrait" r:id="rId2"/>
  <headerFooter>
    <oddHeader>&amp;L&amp;G&amp;R&amp;"-,Bold"&amp;14AID FOR
 MISCELLANEOUS
 INVESTMENTS</oddHeader>
    <oddFooter xml:space="preserve">&amp;L&amp;8           v1.0   181015&amp;C&amp;10&amp;A&amp;R&amp;10&amp;P     </oddFooter>
  </headerFooter>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K44"/>
  <sheetViews>
    <sheetView showGridLines="0" view="pageLayout" zoomScaleNormal="100" workbookViewId="0">
      <selection activeCell="E4" sqref="E4:J4"/>
    </sheetView>
  </sheetViews>
  <sheetFormatPr defaultColWidth="9.109375" defaultRowHeight="10.199999999999999" x14ac:dyDescent="0.2"/>
  <cols>
    <col min="1" max="1" width="4.109375" style="4" customWidth="1"/>
    <col min="2" max="2" width="24.88671875" style="4" customWidth="1"/>
    <col min="3" max="3" width="10.109375" style="4" customWidth="1"/>
    <col min="4" max="4" width="15.109375" style="4" customWidth="1"/>
    <col min="5" max="5" width="10.44140625" style="4" customWidth="1"/>
    <col min="6" max="7" width="16.44140625" style="4" customWidth="1"/>
    <col min="8" max="8" width="11.44140625" style="4" bestFit="1" customWidth="1"/>
    <col min="9" max="9" width="15.44140625" style="4" customWidth="1"/>
    <col min="10" max="11" width="17.44140625" style="4" customWidth="1"/>
    <col min="12" max="16384" width="9.109375" style="4"/>
  </cols>
  <sheetData>
    <row r="1" spans="1:11" ht="10.35" customHeight="1" x14ac:dyDescent="0.2">
      <c r="A1" s="96"/>
      <c r="B1" s="427" t="s">
        <v>57</v>
      </c>
      <c r="C1" s="427"/>
      <c r="D1" s="428" t="s">
        <v>58</v>
      </c>
      <c r="E1" s="428"/>
      <c r="F1" s="428"/>
      <c r="G1" s="97"/>
      <c r="H1" s="97"/>
      <c r="I1" s="97"/>
      <c r="J1" s="97"/>
      <c r="K1" s="97"/>
    </row>
    <row r="2" spans="1:11" ht="27.6" customHeight="1" x14ac:dyDescent="0.3">
      <c r="A2" s="96"/>
      <c r="B2" s="427"/>
      <c r="C2" s="427"/>
      <c r="D2" s="428" t="s">
        <v>59</v>
      </c>
      <c r="E2" s="428"/>
      <c r="F2" s="428" t="s">
        <v>60</v>
      </c>
      <c r="G2" s="276"/>
      <c r="H2" s="276"/>
      <c r="I2" s="276"/>
      <c r="J2" s="276"/>
      <c r="K2" s="276"/>
    </row>
    <row r="3" spans="1:11" ht="12.6" customHeight="1" thickBot="1" x14ac:dyDescent="0.3">
      <c r="A3" s="96"/>
      <c r="B3" s="125"/>
      <c r="C3" s="125"/>
      <c r="D3" s="126"/>
      <c r="E3" s="126"/>
      <c r="F3" s="127"/>
      <c r="G3" s="128"/>
      <c r="H3" s="128"/>
      <c r="I3" s="128"/>
      <c r="J3" s="128"/>
      <c r="K3" s="128"/>
    </row>
    <row r="4" spans="1:11" s="1" customFormat="1" ht="21.6" thickTop="1" x14ac:dyDescent="0.4">
      <c r="B4" s="205"/>
      <c r="C4" s="205"/>
      <c r="D4" s="205" t="s">
        <v>61</v>
      </c>
      <c r="E4" s="308" t="str">
        <f>+IF(APPLICATION!$C$10="","-",APPLICATION!$C$10)</f>
        <v>-</v>
      </c>
      <c r="F4" s="374"/>
      <c r="G4" s="374"/>
      <c r="H4" s="374"/>
      <c r="I4" s="374"/>
      <c r="J4" s="375"/>
    </row>
    <row r="5" spans="1:11" s="2" customFormat="1" ht="17.399999999999999" x14ac:dyDescent="0.3">
      <c r="A5" s="377" t="s">
        <v>62</v>
      </c>
      <c r="B5" s="377"/>
      <c r="C5" s="377"/>
      <c r="D5" s="377"/>
      <c r="E5" s="377"/>
      <c r="F5" s="377"/>
      <c r="G5" s="377"/>
      <c r="H5" s="377"/>
      <c r="I5" s="377"/>
      <c r="J5" s="377"/>
      <c r="K5" s="377"/>
    </row>
    <row r="6" spans="1:11" s="2" customFormat="1" ht="7.5" customHeight="1" x14ac:dyDescent="0.3">
      <c r="A6" s="98"/>
      <c r="B6" s="98"/>
      <c r="C6" s="98"/>
      <c r="D6" s="98"/>
      <c r="E6" s="98"/>
      <c r="F6" s="98"/>
      <c r="G6" s="98"/>
      <c r="H6" s="98"/>
      <c r="I6" s="98"/>
      <c r="J6" s="98"/>
      <c r="K6" s="98"/>
    </row>
    <row r="7" spans="1:11" s="65" customFormat="1" ht="17.399999999999999" x14ac:dyDescent="0.3">
      <c r="A7" s="378" t="s">
        <v>63</v>
      </c>
      <c r="B7" s="378"/>
      <c r="C7" s="378"/>
      <c r="D7" s="378"/>
      <c r="E7" s="378"/>
      <c r="F7" s="378"/>
      <c r="G7" s="378"/>
      <c r="H7" s="378"/>
      <c r="I7" s="378"/>
      <c r="J7" s="378"/>
      <c r="K7" s="378"/>
    </row>
    <row r="8" spans="1:11" s="2" customFormat="1" ht="7.5" customHeight="1" x14ac:dyDescent="0.3">
      <c r="A8" s="98"/>
      <c r="B8" s="98"/>
      <c r="C8" s="98"/>
      <c r="D8" s="98"/>
      <c r="E8" s="98"/>
      <c r="F8" s="98"/>
      <c r="G8" s="98"/>
      <c r="H8" s="98"/>
      <c r="I8" s="99"/>
      <c r="J8" s="98"/>
      <c r="K8" s="98"/>
    </row>
    <row r="9" spans="1:11" s="2" customFormat="1" ht="17.399999999999999" x14ac:dyDescent="0.3">
      <c r="A9" s="379" t="s">
        <v>64</v>
      </c>
      <c r="B9" s="379"/>
      <c r="C9" s="379"/>
      <c r="D9" s="379"/>
      <c r="E9" s="379"/>
      <c r="F9" s="379"/>
      <c r="G9" s="379"/>
      <c r="H9" s="379"/>
      <c r="I9" s="379"/>
      <c r="J9" s="379"/>
      <c r="K9" s="379"/>
    </row>
    <row r="10" spans="1:11" s="2" customFormat="1" ht="18" thickBot="1" x14ac:dyDescent="0.35">
      <c r="A10" s="99"/>
      <c r="B10" s="99"/>
      <c r="C10" s="99"/>
      <c r="D10" s="99"/>
      <c r="E10" s="99"/>
      <c r="F10" s="99"/>
      <c r="G10" s="99"/>
      <c r="H10" s="99"/>
      <c r="I10" s="99"/>
      <c r="J10" s="376" t="s">
        <v>65</v>
      </c>
      <c r="K10" s="376"/>
    </row>
    <row r="11" spans="1:11" s="23" customFormat="1" ht="43.8" thickBot="1" x14ac:dyDescent="0.3">
      <c r="A11" s="382" t="s">
        <v>66</v>
      </c>
      <c r="B11" s="383"/>
      <c r="C11" s="384"/>
      <c r="D11" s="130" t="s">
        <v>67</v>
      </c>
      <c r="E11" s="382" t="s">
        <v>68</v>
      </c>
      <c r="F11" s="383"/>
      <c r="G11" s="385"/>
      <c r="H11" s="382" t="s">
        <v>69</v>
      </c>
      <c r="I11" s="385"/>
      <c r="J11" s="386" t="s">
        <v>70</v>
      </c>
      <c r="K11" s="386"/>
    </row>
    <row r="12" spans="1:11" s="3" customFormat="1" ht="18" thickBot="1" x14ac:dyDescent="0.35">
      <c r="A12" s="387"/>
      <c r="B12" s="388"/>
      <c r="C12" s="389"/>
      <c r="D12" s="95"/>
      <c r="E12" s="390"/>
      <c r="F12" s="391"/>
      <c r="G12" s="392"/>
      <c r="H12" s="390"/>
      <c r="I12" s="392"/>
      <c r="J12" s="393"/>
      <c r="K12" s="393"/>
    </row>
    <row r="13" spans="1:11" ht="13.8" x14ac:dyDescent="0.2">
      <c r="A13" s="394"/>
      <c r="B13" s="394"/>
      <c r="C13" s="394"/>
      <c r="D13" s="394"/>
      <c r="E13" s="394"/>
      <c r="F13" s="394"/>
      <c r="G13" s="394"/>
      <c r="H13" s="394"/>
      <c r="I13" s="394"/>
      <c r="J13" s="394"/>
      <c r="K13" s="394"/>
    </row>
    <row r="14" spans="1:11" ht="13.8" x14ac:dyDescent="0.2">
      <c r="A14" s="395" t="s">
        <v>71</v>
      </c>
      <c r="B14" s="395"/>
      <c r="C14" s="395"/>
      <c r="D14" s="395"/>
      <c r="E14" s="395"/>
      <c r="F14" s="395"/>
      <c r="G14" s="395"/>
      <c r="H14" s="395"/>
      <c r="I14" s="395"/>
      <c r="J14" s="395"/>
      <c r="K14" s="395"/>
    </row>
    <row r="15" spans="1:11" ht="13.8" x14ac:dyDescent="0.2">
      <c r="A15" s="133"/>
      <c r="B15" s="133"/>
      <c r="C15" s="133"/>
      <c r="D15" s="133"/>
      <c r="E15" s="133"/>
      <c r="F15" s="133"/>
      <c r="G15" s="133"/>
      <c r="H15" s="133"/>
      <c r="I15" s="133"/>
      <c r="J15" s="133"/>
      <c r="K15" s="133"/>
    </row>
    <row r="16" spans="1:11" s="2" customFormat="1" ht="17.399999999999999" x14ac:dyDescent="0.3">
      <c r="A16" s="396" t="s">
        <v>72</v>
      </c>
      <c r="B16" s="396"/>
      <c r="C16" s="396"/>
      <c r="D16" s="396"/>
      <c r="E16" s="396"/>
      <c r="F16" s="396"/>
      <c r="G16" s="396"/>
      <c r="H16" s="396"/>
      <c r="I16" s="396"/>
      <c r="J16" s="396"/>
      <c r="K16" s="396"/>
    </row>
    <row r="17" spans="1:11" ht="14.4" thickBot="1" x14ac:dyDescent="0.35">
      <c r="A17" s="100"/>
      <c r="B17" s="100"/>
      <c r="C17" s="100"/>
      <c r="D17" s="100"/>
      <c r="E17" s="100"/>
      <c r="F17" s="100"/>
      <c r="G17" s="100"/>
      <c r="H17" s="100"/>
      <c r="I17" s="100"/>
      <c r="J17" s="397" t="s">
        <v>73</v>
      </c>
      <c r="K17" s="397"/>
    </row>
    <row r="18" spans="1:11" s="24" customFormat="1" ht="81" customHeight="1" thickBot="1" x14ac:dyDescent="0.3">
      <c r="A18" s="131"/>
      <c r="B18" s="382" t="s">
        <v>74</v>
      </c>
      <c r="C18" s="384"/>
      <c r="D18" s="130" t="s">
        <v>67</v>
      </c>
      <c r="E18" s="131" t="s">
        <v>75</v>
      </c>
      <c r="F18" s="131" t="s">
        <v>69</v>
      </c>
      <c r="G18" s="131" t="s">
        <v>70</v>
      </c>
      <c r="H18" s="131" t="s">
        <v>76</v>
      </c>
      <c r="I18" s="131" t="s">
        <v>77</v>
      </c>
      <c r="J18" s="131" t="s">
        <v>78</v>
      </c>
      <c r="K18" s="131" t="s">
        <v>79</v>
      </c>
    </row>
    <row r="19" spans="1:11" s="5" customFormat="1" ht="18" customHeight="1" thickBot="1" x14ac:dyDescent="0.35">
      <c r="A19" s="155" t="s">
        <v>80</v>
      </c>
      <c r="B19" s="380"/>
      <c r="C19" s="381"/>
      <c r="D19" s="129"/>
      <c r="E19" s="78"/>
      <c r="F19" s="78"/>
      <c r="G19" s="78"/>
      <c r="H19" s="79"/>
      <c r="I19" s="70">
        <f>E19*H19/100</f>
        <v>0</v>
      </c>
      <c r="J19" s="70">
        <f>F19*H19/100</f>
        <v>0</v>
      </c>
      <c r="K19" s="71">
        <f>G19*H19/100</f>
        <v>0</v>
      </c>
    </row>
    <row r="20" spans="1:11" s="5" customFormat="1" ht="18" customHeight="1" thickBot="1" x14ac:dyDescent="0.35">
      <c r="A20" s="155" t="s">
        <v>81</v>
      </c>
      <c r="B20" s="380"/>
      <c r="C20" s="381"/>
      <c r="D20" s="129"/>
      <c r="E20" s="78"/>
      <c r="F20" s="78"/>
      <c r="G20" s="78"/>
      <c r="H20" s="79"/>
      <c r="I20" s="70">
        <f>E20*H20/100</f>
        <v>0</v>
      </c>
      <c r="J20" s="70">
        <f>F20*H20/100</f>
        <v>0</v>
      </c>
      <c r="K20" s="71">
        <f>G20*H20/100</f>
        <v>0</v>
      </c>
    </row>
    <row r="21" spans="1:11" s="5" customFormat="1" ht="18" customHeight="1" thickBot="1" x14ac:dyDescent="0.35">
      <c r="A21" s="155" t="s">
        <v>82</v>
      </c>
      <c r="B21" s="380"/>
      <c r="C21" s="381"/>
      <c r="D21" s="129"/>
      <c r="E21" s="78"/>
      <c r="F21" s="78"/>
      <c r="G21" s="78"/>
      <c r="H21" s="79"/>
      <c r="I21" s="70">
        <f>E21*H21/100</f>
        <v>0</v>
      </c>
      <c r="J21" s="70">
        <f>F21*H21/100</f>
        <v>0</v>
      </c>
      <c r="K21" s="71">
        <f>G21*H21/100</f>
        <v>0</v>
      </c>
    </row>
    <row r="22" spans="1:11" s="5" customFormat="1" ht="18" customHeight="1" thickBot="1" x14ac:dyDescent="0.35">
      <c r="A22" s="155" t="s">
        <v>83</v>
      </c>
      <c r="B22" s="380"/>
      <c r="C22" s="381"/>
      <c r="D22" s="129"/>
      <c r="E22" s="78"/>
      <c r="F22" s="78"/>
      <c r="G22" s="78"/>
      <c r="H22" s="79"/>
      <c r="I22" s="70">
        <f>E22*H22/100</f>
        <v>0</v>
      </c>
      <c r="J22" s="70">
        <f>F22*H22/100</f>
        <v>0</v>
      </c>
      <c r="K22" s="71">
        <f>G22*H22/100</f>
        <v>0</v>
      </c>
    </row>
    <row r="23" spans="1:11" s="5" customFormat="1" ht="18" customHeight="1" thickBot="1" x14ac:dyDescent="0.35">
      <c r="A23" s="155" t="s">
        <v>84</v>
      </c>
      <c r="B23" s="400"/>
      <c r="C23" s="401"/>
      <c r="D23" s="132"/>
      <c r="E23" s="78"/>
      <c r="F23" s="78"/>
      <c r="G23" s="78"/>
      <c r="H23" s="79"/>
      <c r="I23" s="70">
        <f>E23*H23/100</f>
        <v>0</v>
      </c>
      <c r="J23" s="70">
        <f>F23*H23/100</f>
        <v>0</v>
      </c>
      <c r="K23" s="71">
        <f>G23*H23/100</f>
        <v>0</v>
      </c>
    </row>
    <row r="24" spans="1:11" s="25" customFormat="1" ht="14.4" x14ac:dyDescent="0.3">
      <c r="A24" s="402"/>
      <c r="B24" s="404" t="s">
        <v>85</v>
      </c>
      <c r="C24" s="405"/>
      <c r="D24" s="405"/>
      <c r="E24" s="405"/>
      <c r="F24" s="405"/>
      <c r="G24" s="405"/>
      <c r="H24" s="406"/>
      <c r="I24" s="407">
        <f>SUM(I19:I23)</f>
        <v>0</v>
      </c>
      <c r="J24" s="407">
        <f>SUM(J19:J23)</f>
        <v>0</v>
      </c>
      <c r="K24" s="407">
        <f>SUM(K19:K23)</f>
        <v>0</v>
      </c>
    </row>
    <row r="25" spans="1:11" s="25" customFormat="1" ht="15" thickBot="1" x14ac:dyDescent="0.35">
      <c r="A25" s="403"/>
      <c r="B25" s="409" t="s">
        <v>86</v>
      </c>
      <c r="C25" s="410"/>
      <c r="D25" s="410"/>
      <c r="E25" s="410"/>
      <c r="F25" s="410"/>
      <c r="G25" s="410"/>
      <c r="H25" s="411"/>
      <c r="I25" s="408"/>
      <c r="J25" s="408"/>
      <c r="K25" s="408"/>
    </row>
    <row r="26" spans="1:11" ht="13.8" x14ac:dyDescent="0.3">
      <c r="A26" s="412"/>
      <c r="B26" s="412"/>
      <c r="C26" s="412"/>
      <c r="D26" s="412"/>
      <c r="E26" s="412"/>
      <c r="F26" s="412"/>
      <c r="G26" s="412"/>
      <c r="H26" s="412"/>
      <c r="I26" s="412"/>
      <c r="J26" s="412"/>
      <c r="K26" s="412"/>
    </row>
    <row r="27" spans="1:11" s="6" customFormat="1" ht="17.399999999999999" x14ac:dyDescent="0.3">
      <c r="A27" s="396" t="s">
        <v>87</v>
      </c>
      <c r="B27" s="396"/>
      <c r="C27" s="396"/>
      <c r="D27" s="396"/>
      <c r="E27" s="396"/>
      <c r="F27" s="396"/>
      <c r="G27" s="396"/>
      <c r="H27" s="396"/>
      <c r="I27" s="396"/>
      <c r="J27" s="396"/>
      <c r="K27" s="396"/>
    </row>
    <row r="28" spans="1:11" ht="14.4" thickBot="1" x14ac:dyDescent="0.35">
      <c r="A28" s="100"/>
      <c r="B28" s="100"/>
      <c r="C28" s="100"/>
      <c r="D28" s="100"/>
      <c r="E28" s="100"/>
      <c r="F28" s="100"/>
      <c r="G28" s="100"/>
      <c r="H28" s="100"/>
      <c r="I28" s="100"/>
      <c r="J28" s="397" t="s">
        <v>88</v>
      </c>
      <c r="K28" s="397"/>
    </row>
    <row r="29" spans="1:11" s="24" customFormat="1" ht="83.4" customHeight="1" thickBot="1" x14ac:dyDescent="0.3">
      <c r="A29" s="131"/>
      <c r="B29" s="382" t="s">
        <v>74</v>
      </c>
      <c r="C29" s="384"/>
      <c r="D29" s="130" t="s">
        <v>67</v>
      </c>
      <c r="E29" s="131" t="s">
        <v>89</v>
      </c>
      <c r="F29" s="131" t="s">
        <v>69</v>
      </c>
      <c r="G29" s="131" t="s">
        <v>70</v>
      </c>
      <c r="H29" s="131" t="s">
        <v>76</v>
      </c>
      <c r="I29" s="131" t="s">
        <v>77</v>
      </c>
      <c r="J29" s="131" t="s">
        <v>78</v>
      </c>
      <c r="K29" s="131" t="s">
        <v>79</v>
      </c>
    </row>
    <row r="30" spans="1:11" s="5" customFormat="1" ht="18" customHeight="1" thickBot="1" x14ac:dyDescent="0.35">
      <c r="A30" s="155" t="s">
        <v>80</v>
      </c>
      <c r="B30" s="398"/>
      <c r="C30" s="399"/>
      <c r="D30" s="129"/>
      <c r="E30" s="78"/>
      <c r="F30" s="80"/>
      <c r="G30" s="80"/>
      <c r="H30" s="81"/>
      <c r="I30" s="17">
        <f t="shared" ref="I30:K34" si="0">E30</f>
        <v>0</v>
      </c>
      <c r="J30" s="17">
        <f>F30</f>
        <v>0</v>
      </c>
      <c r="K30" s="18">
        <f t="shared" si="0"/>
        <v>0</v>
      </c>
    </row>
    <row r="31" spans="1:11" s="5" customFormat="1" ht="18" customHeight="1" thickBot="1" x14ac:dyDescent="0.35">
      <c r="A31" s="155" t="s">
        <v>81</v>
      </c>
      <c r="B31" s="398"/>
      <c r="C31" s="399"/>
      <c r="D31" s="129"/>
      <c r="E31" s="78"/>
      <c r="F31" s="80"/>
      <c r="G31" s="80"/>
      <c r="H31" s="81"/>
      <c r="I31" s="17">
        <f t="shared" si="0"/>
        <v>0</v>
      </c>
      <c r="J31" s="17">
        <f>F31</f>
        <v>0</v>
      </c>
      <c r="K31" s="18">
        <f t="shared" si="0"/>
        <v>0</v>
      </c>
    </row>
    <row r="32" spans="1:11" s="5" customFormat="1" ht="18" customHeight="1" thickBot="1" x14ac:dyDescent="0.35">
      <c r="A32" s="155" t="s">
        <v>82</v>
      </c>
      <c r="B32" s="398"/>
      <c r="C32" s="399"/>
      <c r="D32" s="129"/>
      <c r="E32" s="78"/>
      <c r="F32" s="80"/>
      <c r="G32" s="80"/>
      <c r="H32" s="81"/>
      <c r="I32" s="17">
        <f t="shared" si="0"/>
        <v>0</v>
      </c>
      <c r="J32" s="17">
        <f>F32</f>
        <v>0</v>
      </c>
      <c r="K32" s="18">
        <f t="shared" si="0"/>
        <v>0</v>
      </c>
    </row>
    <row r="33" spans="1:11" s="5" customFormat="1" ht="18" customHeight="1" thickBot="1" x14ac:dyDescent="0.35">
      <c r="A33" s="155" t="s">
        <v>83</v>
      </c>
      <c r="B33" s="398"/>
      <c r="C33" s="399"/>
      <c r="D33" s="129"/>
      <c r="E33" s="78"/>
      <c r="F33" s="80"/>
      <c r="G33" s="80"/>
      <c r="H33" s="81"/>
      <c r="I33" s="17">
        <f t="shared" si="0"/>
        <v>0</v>
      </c>
      <c r="J33" s="17">
        <f>F33</f>
        <v>0</v>
      </c>
      <c r="K33" s="18">
        <f t="shared" si="0"/>
        <v>0</v>
      </c>
    </row>
    <row r="34" spans="1:11" s="5" customFormat="1" ht="18" customHeight="1" thickBot="1" x14ac:dyDescent="0.35">
      <c r="A34" s="155" t="s">
        <v>84</v>
      </c>
      <c r="B34" s="398"/>
      <c r="C34" s="399"/>
      <c r="D34" s="129"/>
      <c r="E34" s="78"/>
      <c r="F34" s="80"/>
      <c r="G34" s="80"/>
      <c r="H34" s="81"/>
      <c r="I34" s="17">
        <f t="shared" si="0"/>
        <v>0</v>
      </c>
      <c r="J34" s="17">
        <f>F34</f>
        <v>0</v>
      </c>
      <c r="K34" s="18">
        <f t="shared" si="0"/>
        <v>0</v>
      </c>
    </row>
    <row r="35" spans="1:11" s="101" customFormat="1" ht="14.4" x14ac:dyDescent="0.3">
      <c r="A35" s="402"/>
      <c r="B35" s="404" t="s">
        <v>85</v>
      </c>
      <c r="C35" s="405"/>
      <c r="D35" s="405"/>
      <c r="E35" s="405"/>
      <c r="F35" s="405"/>
      <c r="G35" s="405"/>
      <c r="H35" s="406"/>
      <c r="I35" s="429">
        <f>SUM(I30:I34)</f>
        <v>0</v>
      </c>
      <c r="J35" s="431">
        <f>SUM(J30:J34)</f>
        <v>0</v>
      </c>
      <c r="K35" s="433">
        <f>SUM(K30:K34)</f>
        <v>0</v>
      </c>
    </row>
    <row r="36" spans="1:11" s="101" customFormat="1" ht="15" thickBot="1" x14ac:dyDescent="0.35">
      <c r="A36" s="403"/>
      <c r="B36" s="409" t="s">
        <v>90</v>
      </c>
      <c r="C36" s="410"/>
      <c r="D36" s="410"/>
      <c r="E36" s="410"/>
      <c r="F36" s="410"/>
      <c r="G36" s="410"/>
      <c r="H36" s="411"/>
      <c r="I36" s="430"/>
      <c r="J36" s="432"/>
      <c r="K36" s="434"/>
    </row>
    <row r="37" spans="1:11" ht="11.25" customHeight="1" x14ac:dyDescent="0.2">
      <c r="A37" s="412" t="s">
        <v>91</v>
      </c>
      <c r="B37" s="412"/>
      <c r="C37" s="412"/>
      <c r="D37" s="412"/>
      <c r="E37" s="412"/>
      <c r="F37" s="412"/>
      <c r="G37" s="412"/>
      <c r="H37" s="412"/>
      <c r="I37" s="412"/>
      <c r="J37" s="412"/>
      <c r="K37" s="412"/>
    </row>
    <row r="38" spans="1:11" s="25" customFormat="1" ht="14.4" x14ac:dyDescent="0.3">
      <c r="A38" s="414"/>
      <c r="B38" s="414"/>
      <c r="C38" s="414"/>
      <c r="D38" s="414"/>
      <c r="E38" s="414"/>
      <c r="F38" s="414"/>
      <c r="G38" s="414"/>
      <c r="H38" s="414"/>
      <c r="I38" s="414"/>
      <c r="J38" s="414"/>
      <c r="K38" s="414"/>
    </row>
    <row r="39" spans="1:11" ht="7.5" customHeight="1" x14ac:dyDescent="0.3">
      <c r="A39" s="102"/>
      <c r="B39" s="102"/>
      <c r="C39" s="102"/>
      <c r="D39" s="102"/>
      <c r="E39" s="102"/>
      <c r="F39" s="102"/>
      <c r="G39" s="102"/>
      <c r="H39" s="102"/>
      <c r="I39" s="102"/>
      <c r="J39" s="102"/>
      <c r="K39" s="102"/>
    </row>
    <row r="40" spans="1:11" s="2" customFormat="1" ht="17.399999999999999" x14ac:dyDescent="0.3">
      <c r="A40" s="415" t="s">
        <v>92</v>
      </c>
      <c r="B40" s="415"/>
      <c r="C40" s="415"/>
      <c r="D40" s="415"/>
      <c r="E40" s="415"/>
      <c r="F40" s="415"/>
      <c r="G40" s="415"/>
      <c r="H40" s="415"/>
      <c r="I40" s="415"/>
      <c r="J40" s="415"/>
      <c r="K40" s="415"/>
    </row>
    <row r="41" spans="1:11" s="2" customFormat="1" ht="7.5" customHeight="1" thickBot="1" x14ac:dyDescent="0.35">
      <c r="A41" s="416"/>
      <c r="B41" s="416"/>
      <c r="C41" s="416"/>
      <c r="D41" s="416"/>
      <c r="E41" s="416"/>
      <c r="F41" s="416"/>
      <c r="G41" s="416"/>
      <c r="H41" s="416"/>
      <c r="I41" s="416"/>
      <c r="J41" s="416"/>
      <c r="K41" s="416"/>
    </row>
    <row r="42" spans="1:11" s="2" customFormat="1" ht="30" customHeight="1" thickBot="1" x14ac:dyDescent="0.35">
      <c r="A42" s="417"/>
      <c r="B42" s="418"/>
      <c r="C42" s="419"/>
      <c r="D42" s="420"/>
      <c r="E42" s="382" t="s">
        <v>93</v>
      </c>
      <c r="F42" s="383"/>
      <c r="G42" s="385"/>
      <c r="H42" s="382" t="s">
        <v>94</v>
      </c>
      <c r="I42" s="385"/>
      <c r="J42" s="386" t="s">
        <v>95</v>
      </c>
      <c r="K42" s="386"/>
    </row>
    <row r="43" spans="1:11" s="2" customFormat="1" ht="18" thickBot="1" x14ac:dyDescent="0.35">
      <c r="A43" s="421"/>
      <c r="B43" s="422"/>
      <c r="C43" s="422"/>
      <c r="D43" s="423"/>
      <c r="E43" s="424">
        <f>E12+I24+I35</f>
        <v>0</v>
      </c>
      <c r="F43" s="425"/>
      <c r="G43" s="426"/>
      <c r="H43" s="424">
        <f>H12+J24+J35</f>
        <v>0</v>
      </c>
      <c r="I43" s="426"/>
      <c r="J43" s="424">
        <f>J12+K24+K35</f>
        <v>0</v>
      </c>
      <c r="K43" s="426"/>
    </row>
    <row r="44" spans="1:11" s="2" customFormat="1" ht="17.399999999999999" x14ac:dyDescent="0.3">
      <c r="A44" s="413"/>
      <c r="B44" s="413"/>
      <c r="C44" s="413"/>
      <c r="D44" s="413"/>
      <c r="E44" s="413"/>
      <c r="F44" s="413"/>
      <c r="G44" s="413"/>
      <c r="H44" s="413"/>
      <c r="I44" s="413"/>
      <c r="J44" s="413"/>
      <c r="K44" s="413"/>
    </row>
  </sheetData>
  <sheetProtection insertRows="0" deleteRows="0"/>
  <customSheetViews>
    <customSheetView guid="{13344BD5-8CEB-4C4A-AAD5-26D1EACF8C2B}" scale="70" showGridLines="0" fitToPage="1">
      <selection activeCell="H4" sqref="H4:K4"/>
      <pageMargins left="0.70866141732283472" right="0.70866141732283472" top="1.3385826771653544" bottom="0.74803149606299213" header="0.31496062992125984" footer="0.31496062992125984"/>
      <printOptions horizontalCentered="1"/>
      <pageSetup paperSize="9" scale="55" orientation="landscape" r:id="rId1"/>
      <headerFooter>
        <oddHeader>&amp;C&amp;G</oddHeader>
        <oddFooter>&amp;R&amp;P</oddFooter>
      </headerFooter>
    </customSheetView>
  </customSheetViews>
  <mergeCells count="59">
    <mergeCell ref="B1:C2"/>
    <mergeCell ref="D1:F1"/>
    <mergeCell ref="D2:E2"/>
    <mergeCell ref="F2:K2"/>
    <mergeCell ref="A35:A36"/>
    <mergeCell ref="B35:H35"/>
    <mergeCell ref="I35:I36"/>
    <mergeCell ref="J35:J36"/>
    <mergeCell ref="K35:K36"/>
    <mergeCell ref="B36:H36"/>
    <mergeCell ref="J28:K28"/>
    <mergeCell ref="B29:C29"/>
    <mergeCell ref="B30:C30"/>
    <mergeCell ref="B31:C31"/>
    <mergeCell ref="B32:C32"/>
    <mergeCell ref="B33:C33"/>
    <mergeCell ref="A44:K44"/>
    <mergeCell ref="A37:K38"/>
    <mergeCell ref="A40:K40"/>
    <mergeCell ref="A41:K41"/>
    <mergeCell ref="A42:D43"/>
    <mergeCell ref="E42:G42"/>
    <mergeCell ref="H42:I42"/>
    <mergeCell ref="J42:K42"/>
    <mergeCell ref="E43:G43"/>
    <mergeCell ref="H43:I43"/>
    <mergeCell ref="J43:K43"/>
    <mergeCell ref="B34:C34"/>
    <mergeCell ref="A27:K27"/>
    <mergeCell ref="B20:C20"/>
    <mergeCell ref="B21:C21"/>
    <mergeCell ref="B22:C22"/>
    <mergeCell ref="B23:C23"/>
    <mergeCell ref="A24:A25"/>
    <mergeCell ref="B24:H24"/>
    <mergeCell ref="J24:J25"/>
    <mergeCell ref="K24:K25"/>
    <mergeCell ref="B25:H25"/>
    <mergeCell ref="A26:K26"/>
    <mergeCell ref="I24:I25"/>
    <mergeCell ref="B19:C19"/>
    <mergeCell ref="A11:C11"/>
    <mergeCell ref="E11:G11"/>
    <mergeCell ref="H11:I11"/>
    <mergeCell ref="J11:K11"/>
    <mergeCell ref="A12:C12"/>
    <mergeCell ref="E12:G12"/>
    <mergeCell ref="H12:I12"/>
    <mergeCell ref="J12:K12"/>
    <mergeCell ref="A13:K13"/>
    <mergeCell ref="A14:K14"/>
    <mergeCell ref="A16:K16"/>
    <mergeCell ref="J17:K17"/>
    <mergeCell ref="B18:C18"/>
    <mergeCell ref="E4:J4"/>
    <mergeCell ref="J10:K10"/>
    <mergeCell ref="A5:K5"/>
    <mergeCell ref="A7:K7"/>
    <mergeCell ref="A9:K9"/>
  </mergeCells>
  <dataValidations count="5">
    <dataValidation type="decimal" allowBlank="1" showInputMessage="1" showErrorMessage="1" errorTitle="% от собствеността" error="Процентът от собствеността на предприятията-партньори може да бъде между 25% и 50%" promptTitle="% of the ownership" prompt="The percentage of the ownership of the partner enterprises can be between 25% and 50%" sqref="H19:H23">
      <formula1>25</formula1>
      <formula2>50</formula2>
    </dataValidation>
    <dataValidation type="decimal" operator="greaterThanOrEqual" allowBlank="1" showInputMessage="1" showErrorMessage="1" errorTitle="Брой на персонала" error="Броят на персонала трябва да е положително число_x000a_" sqref="E30:E34 E19:E23">
      <formula1>0</formula1>
    </dataValidation>
    <dataValidation type="decimal" operator="greaterThanOrEqual" allowBlank="1" showInputMessage="1" showErrorMessage="1" errorTitle="Годишен оборот" error="Годишният оборот трябва да е положително число" sqref="H12:I12 F30:F34 F19:F23 G19:G22">
      <formula1>0</formula1>
    </dataValidation>
    <dataValidation type="decimal" operator="greaterThanOrEqual" allowBlank="1" showInputMessage="1" showErrorMessage="1" errorTitle="Стойност на активите" error="Стойността на активите трябва да е положително число" sqref="J12:K12 G30:H34 G23">
      <formula1>0</formula1>
    </dataValidation>
    <dataValidation type="decimal" operator="greaterThanOrEqual" allowBlank="1" showInputMessage="1" showErrorMessage="1" errorTitle="Брой на персонала" error="Броят на персонала трябва да е положително число" sqref="E12:G12">
      <formula1>0</formula1>
    </dataValidation>
  </dataValidations>
  <hyperlinks>
    <hyperlink ref="A5:K5" r:id="rId2" display="selon l'Annexe I du Règlement Général d'Exemption par Catégorie (RGEC) 651/2014 "/>
    <hyperlink ref="F2" r:id="rId3"/>
  </hyperlinks>
  <printOptions horizontalCentered="1"/>
  <pageMargins left="0.39370078740157483" right="0.39370078740157483" top="1.5354330708661419" bottom="0.94488188976377963" header="0.31496062992125984" footer="0.70866141732283472"/>
  <pageSetup paperSize="9" scale="87" fitToHeight="0" orientation="landscape" r:id="rId4"/>
  <headerFooter>
    <oddHeader>&amp;L&amp;G&amp;R&amp;"-,Bold"&amp;14AID FOR
 MISCELLANEOUS
 INVESTMENTS</oddHeader>
    <oddFooter xml:space="preserve">&amp;L&amp;8           v1.0   181015&amp;C&amp;10&amp;A&amp;R&amp;10&amp;P     </oddFooter>
  </headerFooter>
  <rowBreaks count="1" manualBreakCount="1">
    <brk id="26" max="10" man="1"/>
  </rowBreaks>
  <legacyDrawingHF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3"/>
  <sheetViews>
    <sheetView showGridLines="0" view="pageLayout" zoomScaleNormal="100" workbookViewId="0">
      <selection activeCell="D3" sqref="D3:I4"/>
    </sheetView>
  </sheetViews>
  <sheetFormatPr defaultColWidth="9.109375" defaultRowHeight="13.2" x14ac:dyDescent="0.25"/>
  <cols>
    <col min="1" max="1" width="0.88671875" style="164" customWidth="1"/>
    <col min="2" max="2" width="9.109375" style="164"/>
    <col min="3" max="3" width="21.44140625" style="164" customWidth="1"/>
    <col min="4" max="23" width="7.88671875" style="168" customWidth="1"/>
    <col min="24" max="24" width="1.33203125" style="164" customWidth="1"/>
    <col min="25" max="16384" width="9.109375" style="164"/>
  </cols>
  <sheetData>
    <row r="1" spans="1:25" s="159" customFormat="1" ht="21.75" customHeight="1" x14ac:dyDescent="0.4">
      <c r="A1" s="146"/>
      <c r="B1" s="307" t="s">
        <v>96</v>
      </c>
      <c r="C1" s="449"/>
      <c r="D1" s="449"/>
      <c r="E1" s="449"/>
      <c r="F1" s="449"/>
      <c r="G1" s="146"/>
      <c r="H1" s="146"/>
      <c r="I1" s="146"/>
      <c r="J1" s="146"/>
      <c r="K1" s="146"/>
      <c r="L1" s="146"/>
      <c r="M1" s="146"/>
      <c r="N1" s="146"/>
      <c r="O1" s="146"/>
      <c r="P1" s="146"/>
      <c r="Q1" s="146"/>
      <c r="R1" s="146"/>
      <c r="S1" s="146"/>
      <c r="T1" s="146"/>
      <c r="U1" s="146"/>
      <c r="V1" s="146"/>
      <c r="W1" s="146"/>
    </row>
    <row r="2" spans="1:25" s="159" customFormat="1" ht="18" customHeight="1" thickBot="1" x14ac:dyDescent="0.45">
      <c r="A2" s="146"/>
      <c r="B2" s="158"/>
      <c r="C2" s="158"/>
      <c r="D2" s="158"/>
      <c r="E2" s="147"/>
      <c r="F2" s="147"/>
      <c r="G2" s="146"/>
      <c r="H2" s="146"/>
      <c r="I2" s="146"/>
      <c r="J2" s="146"/>
      <c r="K2" s="146"/>
      <c r="L2" s="146"/>
      <c r="M2" s="146"/>
      <c r="N2" s="146"/>
      <c r="O2" s="146"/>
      <c r="P2" s="146"/>
      <c r="Q2" s="146"/>
      <c r="R2" s="146"/>
      <c r="S2" s="146"/>
      <c r="T2" s="146"/>
      <c r="U2" s="146"/>
      <c r="V2" s="146"/>
      <c r="W2" s="146"/>
    </row>
    <row r="3" spans="1:25" s="137" customFormat="1" ht="18" customHeight="1" thickTop="1" thickBot="1" x14ac:dyDescent="0.45">
      <c r="A3" s="450" t="s">
        <v>97</v>
      </c>
      <c r="B3" s="451"/>
      <c r="C3" s="451"/>
      <c r="D3" s="308" t="str">
        <f>+IF(APPLICATION!$C$10="","-",APPLICATION!$C$10)</f>
        <v>-</v>
      </c>
      <c r="E3" s="374"/>
      <c r="F3" s="374"/>
      <c r="G3" s="374"/>
      <c r="H3" s="374"/>
      <c r="I3" s="375"/>
      <c r="J3" s="146"/>
      <c r="K3" s="146"/>
      <c r="L3" s="146"/>
      <c r="M3" s="146"/>
      <c r="N3" s="169"/>
      <c r="O3" s="169"/>
      <c r="P3" s="169"/>
      <c r="Q3" s="169"/>
      <c r="R3" s="169"/>
      <c r="S3" s="169"/>
      <c r="T3" s="169"/>
      <c r="U3" s="169"/>
      <c r="V3" s="169"/>
      <c r="W3" s="169"/>
    </row>
    <row r="4" spans="1:25" s="137" customFormat="1" ht="18" customHeight="1" thickTop="1" x14ac:dyDescent="0.4">
      <c r="A4" s="450" t="s">
        <v>98</v>
      </c>
      <c r="B4" s="451"/>
      <c r="C4" s="451"/>
      <c r="D4" s="308" t="str">
        <f>+IF(APPLICATION!$F$19="","-",APPLICATION!$F$19)</f>
        <v>-</v>
      </c>
      <c r="E4" s="374"/>
      <c r="F4" s="374"/>
      <c r="G4" s="374"/>
      <c r="H4" s="374"/>
      <c r="I4" s="375"/>
      <c r="J4" s="146"/>
      <c r="K4" s="146"/>
      <c r="L4" s="146"/>
      <c r="M4" s="146"/>
      <c r="N4" s="169"/>
      <c r="O4" s="169"/>
      <c r="P4" s="169"/>
      <c r="Q4" s="169"/>
      <c r="R4" s="169"/>
      <c r="S4" s="169"/>
      <c r="T4" s="169"/>
      <c r="U4" s="169"/>
      <c r="V4" s="169"/>
      <c r="W4" s="169"/>
    </row>
    <row r="5" spans="1:25" s="159" customFormat="1" ht="10.5" customHeight="1" x14ac:dyDescent="0.4">
      <c r="A5" s="146"/>
      <c r="B5" s="146"/>
      <c r="C5" s="146"/>
      <c r="D5" s="146"/>
      <c r="E5" s="146"/>
      <c r="F5" s="146"/>
      <c r="G5" s="146"/>
      <c r="H5" s="146"/>
      <c r="I5" s="146"/>
      <c r="J5" s="146"/>
      <c r="K5" s="146"/>
      <c r="L5" s="146"/>
      <c r="M5" s="146"/>
      <c r="N5" s="146"/>
      <c r="O5" s="146"/>
      <c r="P5" s="146"/>
      <c r="Q5" s="146"/>
      <c r="R5" s="146"/>
      <c r="S5" s="146"/>
      <c r="T5" s="146"/>
      <c r="U5" s="146"/>
      <c r="V5" s="146"/>
      <c r="W5" s="146"/>
    </row>
    <row r="6" spans="1:25" s="139" customFormat="1" ht="26.25" customHeight="1" x14ac:dyDescent="0.35">
      <c r="A6" s="110"/>
      <c r="B6" s="110" t="s">
        <v>99</v>
      </c>
      <c r="C6" s="110"/>
      <c r="D6" s="110"/>
      <c r="E6" s="110"/>
      <c r="F6" s="110"/>
      <c r="G6" s="110"/>
      <c r="H6" s="110"/>
      <c r="I6" s="110"/>
      <c r="J6" s="110"/>
      <c r="K6" s="110"/>
      <c r="L6" s="110"/>
      <c r="M6" s="110"/>
      <c r="N6" s="110"/>
      <c r="O6" s="110"/>
      <c r="P6" s="110"/>
      <c r="Q6" s="110"/>
      <c r="R6" s="110"/>
      <c r="S6" s="110"/>
      <c r="T6" s="110"/>
      <c r="U6" s="110"/>
      <c r="V6" s="110"/>
      <c r="W6" s="110"/>
    </row>
    <row r="7" spans="1:25" s="160" customFormat="1" ht="7.5" customHeight="1" x14ac:dyDescent="0.3">
      <c r="A7" s="170"/>
      <c r="B7" s="171"/>
      <c r="C7" s="171"/>
      <c r="D7" s="172"/>
      <c r="E7" s="172"/>
      <c r="F7" s="172"/>
      <c r="G7" s="172"/>
      <c r="H7" s="172"/>
      <c r="I7" s="172"/>
      <c r="J7" s="172"/>
      <c r="K7" s="172"/>
      <c r="L7" s="172"/>
      <c r="M7" s="172"/>
      <c r="N7" s="172"/>
      <c r="O7" s="172"/>
      <c r="P7" s="172"/>
      <c r="Q7" s="172"/>
      <c r="R7" s="172"/>
      <c r="S7" s="172"/>
      <c r="T7" s="172"/>
      <c r="U7" s="172"/>
      <c r="V7" s="172"/>
      <c r="W7" s="172"/>
      <c r="X7" s="161"/>
    </row>
    <row r="8" spans="1:25" s="162" customFormat="1" ht="6.75" customHeight="1" thickBot="1" x14ac:dyDescent="0.35">
      <c r="A8" s="173"/>
      <c r="B8" s="174"/>
      <c r="C8" s="175"/>
      <c r="D8" s="176"/>
      <c r="E8" s="176"/>
      <c r="F8" s="176"/>
      <c r="G8" s="176"/>
      <c r="H8" s="176"/>
      <c r="I8" s="176"/>
      <c r="J8" s="176"/>
      <c r="K8" s="176"/>
      <c r="L8" s="176"/>
      <c r="M8" s="176"/>
      <c r="N8" s="176"/>
      <c r="O8" s="176"/>
      <c r="P8" s="176"/>
      <c r="Q8" s="176"/>
      <c r="R8" s="176"/>
      <c r="S8" s="176"/>
      <c r="T8" s="176"/>
      <c r="U8" s="176"/>
      <c r="V8" s="176"/>
      <c r="W8" s="176"/>
      <c r="X8" s="163"/>
    </row>
    <row r="9" spans="1:25" ht="15" thickTop="1" x14ac:dyDescent="0.3">
      <c r="A9" s="177"/>
      <c r="B9" s="178" t="s">
        <v>100</v>
      </c>
      <c r="C9" s="179"/>
      <c r="D9" s="447" t="s">
        <v>101</v>
      </c>
      <c r="E9" s="448"/>
      <c r="F9" s="447" t="s">
        <v>101</v>
      </c>
      <c r="G9" s="448"/>
      <c r="H9" s="447" t="s">
        <v>101</v>
      </c>
      <c r="I9" s="448"/>
      <c r="J9" s="447" t="s">
        <v>101</v>
      </c>
      <c r="K9" s="448"/>
      <c r="L9" s="447" t="s">
        <v>101</v>
      </c>
      <c r="M9" s="448"/>
      <c r="N9" s="447" t="s">
        <v>101</v>
      </c>
      <c r="O9" s="448"/>
      <c r="P9" s="447" t="s">
        <v>101</v>
      </c>
      <c r="Q9" s="448"/>
      <c r="R9" s="447" t="s">
        <v>101</v>
      </c>
      <c r="S9" s="448"/>
      <c r="T9" s="447" t="s">
        <v>101</v>
      </c>
      <c r="U9" s="448"/>
      <c r="V9" s="477" t="s">
        <v>56</v>
      </c>
      <c r="W9" s="478"/>
      <c r="X9" s="165"/>
    </row>
    <row r="10" spans="1:25" ht="30" customHeight="1" x14ac:dyDescent="0.25">
      <c r="A10" s="180"/>
      <c r="B10" s="452" t="s">
        <v>102</v>
      </c>
      <c r="C10" s="453"/>
      <c r="D10" s="460" t="s">
        <v>103</v>
      </c>
      <c r="E10" s="461"/>
      <c r="F10" s="460" t="s">
        <v>104</v>
      </c>
      <c r="G10" s="461"/>
      <c r="H10" s="460" t="s">
        <v>105</v>
      </c>
      <c r="I10" s="461"/>
      <c r="J10" s="460" t="s">
        <v>106</v>
      </c>
      <c r="K10" s="461"/>
      <c r="L10" s="460" t="s">
        <v>107</v>
      </c>
      <c r="M10" s="461"/>
      <c r="N10" s="460" t="s">
        <v>108</v>
      </c>
      <c r="O10" s="461"/>
      <c r="P10" s="460" t="s">
        <v>109</v>
      </c>
      <c r="Q10" s="461"/>
      <c r="R10" s="460" t="s">
        <v>110</v>
      </c>
      <c r="S10" s="461"/>
      <c r="T10" s="460" t="s">
        <v>111</v>
      </c>
      <c r="U10" s="461"/>
      <c r="V10" s="479"/>
      <c r="W10" s="480"/>
    </row>
    <row r="11" spans="1:25" ht="14.4" customHeight="1" x14ac:dyDescent="0.3">
      <c r="B11" s="186" t="s">
        <v>112</v>
      </c>
      <c r="C11" s="181"/>
      <c r="D11" s="458"/>
      <c r="E11" s="459"/>
      <c r="F11" s="458"/>
      <c r="G11" s="459"/>
      <c r="H11" s="458"/>
      <c r="I11" s="459"/>
      <c r="J11" s="458"/>
      <c r="K11" s="459"/>
      <c r="L11" s="458"/>
      <c r="M11" s="459"/>
      <c r="N11" s="458"/>
      <c r="O11" s="459"/>
      <c r="P11" s="458"/>
      <c r="Q11" s="459"/>
      <c r="R11" s="458"/>
      <c r="S11" s="459"/>
      <c r="T11" s="458"/>
      <c r="U11" s="459"/>
      <c r="V11" s="475">
        <f>SUM(D11:U11)</f>
        <v>0</v>
      </c>
      <c r="W11" s="476"/>
    </row>
    <row r="12" spans="1:25" ht="14.4" x14ac:dyDescent="0.3">
      <c r="B12" s="186" t="s">
        <v>113</v>
      </c>
      <c r="C12" s="181"/>
      <c r="D12" s="456"/>
      <c r="E12" s="457"/>
      <c r="F12" s="458"/>
      <c r="G12" s="459"/>
      <c r="H12" s="458"/>
      <c r="I12" s="459"/>
      <c r="J12" s="458"/>
      <c r="K12" s="459"/>
      <c r="L12" s="458"/>
      <c r="M12" s="459"/>
      <c r="N12" s="458"/>
      <c r="O12" s="459"/>
      <c r="P12" s="456"/>
      <c r="Q12" s="457"/>
      <c r="R12" s="456"/>
      <c r="S12" s="457"/>
      <c r="T12" s="456"/>
      <c r="U12" s="457"/>
      <c r="V12" s="463">
        <f>SUM(D12:U12)</f>
        <v>0</v>
      </c>
      <c r="W12" s="464"/>
    </row>
    <row r="13" spans="1:25" ht="14.4" x14ac:dyDescent="0.3">
      <c r="B13" s="187" t="s">
        <v>114</v>
      </c>
      <c r="C13" s="182"/>
      <c r="D13" s="471">
        <f>(D11+D12)/2</f>
        <v>0</v>
      </c>
      <c r="E13" s="472"/>
      <c r="F13" s="473">
        <f>(F11+F12)/2</f>
        <v>0</v>
      </c>
      <c r="G13" s="474"/>
      <c r="H13" s="473">
        <f>(H11+H12)/2</f>
        <v>0</v>
      </c>
      <c r="I13" s="474"/>
      <c r="J13" s="473">
        <f>(J11+J12)/2</f>
        <v>0</v>
      </c>
      <c r="K13" s="474"/>
      <c r="L13" s="473">
        <f>(L11+L12)/2</f>
        <v>0</v>
      </c>
      <c r="M13" s="474"/>
      <c r="N13" s="473">
        <f>(N11+N12)/2</f>
        <v>0</v>
      </c>
      <c r="O13" s="474"/>
      <c r="P13" s="473">
        <f>(P11+P12)/2</f>
        <v>0</v>
      </c>
      <c r="Q13" s="474"/>
      <c r="R13" s="471">
        <f>(R11+R12)/2</f>
        <v>0</v>
      </c>
      <c r="S13" s="472"/>
      <c r="T13" s="471">
        <f>(T11+T12)/2</f>
        <v>0</v>
      </c>
      <c r="U13" s="472"/>
      <c r="V13" s="471">
        <f>(V11+V12)/2</f>
        <v>0</v>
      </c>
      <c r="W13" s="464"/>
    </row>
    <row r="14" spans="1:25" ht="14.4" x14ac:dyDescent="0.3">
      <c r="B14" s="188"/>
      <c r="C14" s="183"/>
      <c r="D14" s="196"/>
      <c r="E14" s="196"/>
      <c r="F14" s="196"/>
      <c r="G14" s="196"/>
      <c r="H14" s="196"/>
      <c r="I14" s="196"/>
      <c r="J14" s="196"/>
      <c r="K14" s="196"/>
      <c r="L14" s="196"/>
      <c r="M14" s="196"/>
      <c r="N14" s="196"/>
      <c r="O14" s="196"/>
      <c r="P14" s="196"/>
      <c r="Q14" s="196"/>
      <c r="R14" s="196"/>
      <c r="S14" s="196"/>
      <c r="T14" s="196"/>
      <c r="U14" s="196"/>
      <c r="V14" s="194"/>
      <c r="W14" s="195"/>
    </row>
    <row r="15" spans="1:25" ht="14.4" x14ac:dyDescent="0.3">
      <c r="B15" s="189" t="s">
        <v>115</v>
      </c>
      <c r="C15" s="184"/>
      <c r="D15" s="456"/>
      <c r="E15" s="457"/>
      <c r="F15" s="458"/>
      <c r="G15" s="459"/>
      <c r="H15" s="458"/>
      <c r="I15" s="459"/>
      <c r="J15" s="458"/>
      <c r="K15" s="459"/>
      <c r="L15" s="458"/>
      <c r="M15" s="459"/>
      <c r="N15" s="458"/>
      <c r="O15" s="459"/>
      <c r="P15" s="458"/>
      <c r="Q15" s="459"/>
      <c r="R15" s="456"/>
      <c r="S15" s="457"/>
      <c r="T15" s="458"/>
      <c r="U15" s="459"/>
      <c r="V15" s="463">
        <f>SUM(D15:U15)</f>
        <v>0</v>
      </c>
      <c r="W15" s="464"/>
    </row>
    <row r="16" spans="1:25" ht="14.4" x14ac:dyDescent="0.3">
      <c r="B16" s="186" t="s">
        <v>116</v>
      </c>
      <c r="C16" s="181"/>
      <c r="D16" s="467"/>
      <c r="E16" s="457"/>
      <c r="F16" s="468"/>
      <c r="G16" s="469"/>
      <c r="H16" s="468"/>
      <c r="I16" s="469"/>
      <c r="J16" s="468"/>
      <c r="K16" s="469"/>
      <c r="L16" s="468"/>
      <c r="M16" s="469"/>
      <c r="N16" s="468"/>
      <c r="O16" s="469"/>
      <c r="P16" s="458"/>
      <c r="Q16" s="459"/>
      <c r="R16" s="467"/>
      <c r="S16" s="457"/>
      <c r="T16" s="458"/>
      <c r="U16" s="459"/>
      <c r="V16" s="470">
        <f>SUM(D16:U16)</f>
        <v>0</v>
      </c>
      <c r="W16" s="464"/>
      <c r="Y16" s="210"/>
    </row>
    <row r="17" spans="2:23" ht="14.4" x14ac:dyDescent="0.3">
      <c r="B17" s="186" t="s">
        <v>117</v>
      </c>
      <c r="C17" s="181"/>
      <c r="D17" s="456"/>
      <c r="E17" s="457"/>
      <c r="F17" s="458"/>
      <c r="G17" s="459"/>
      <c r="H17" s="458"/>
      <c r="I17" s="459"/>
      <c r="J17" s="458"/>
      <c r="K17" s="459"/>
      <c r="L17" s="458"/>
      <c r="M17" s="459"/>
      <c r="N17" s="458"/>
      <c r="O17" s="459"/>
      <c r="P17" s="458"/>
      <c r="Q17" s="459"/>
      <c r="R17" s="456"/>
      <c r="S17" s="457"/>
      <c r="T17" s="458"/>
      <c r="U17" s="459"/>
      <c r="V17" s="463">
        <f>SUM(D17:U17)</f>
        <v>0</v>
      </c>
      <c r="W17" s="464"/>
    </row>
    <row r="18" spans="2:23" ht="14.4" x14ac:dyDescent="0.3">
      <c r="B18" s="186" t="s">
        <v>118</v>
      </c>
      <c r="C18" s="181"/>
      <c r="D18" s="456"/>
      <c r="E18" s="457"/>
      <c r="F18" s="458"/>
      <c r="G18" s="459"/>
      <c r="H18" s="458"/>
      <c r="I18" s="459"/>
      <c r="J18" s="458"/>
      <c r="K18" s="459"/>
      <c r="L18" s="458"/>
      <c r="M18" s="459"/>
      <c r="N18" s="458"/>
      <c r="O18" s="459"/>
      <c r="P18" s="458"/>
      <c r="Q18" s="459"/>
      <c r="R18" s="456"/>
      <c r="S18" s="457"/>
      <c r="T18" s="458"/>
      <c r="U18" s="459"/>
      <c r="V18" s="463">
        <f>SUM(D18:U18)</f>
        <v>0</v>
      </c>
      <c r="W18" s="464"/>
    </row>
    <row r="19" spans="2:23" ht="15" thickBot="1" x14ac:dyDescent="0.35">
      <c r="B19" s="190" t="s">
        <v>119</v>
      </c>
      <c r="C19" s="185"/>
      <c r="D19" s="454">
        <f>SUM(D15:E18)</f>
        <v>0</v>
      </c>
      <c r="E19" s="455"/>
      <c r="F19" s="465">
        <f t="shared" ref="F19" si="0">SUM(F15:G18)</f>
        <v>0</v>
      </c>
      <c r="G19" s="466"/>
      <c r="H19" s="465">
        <f t="shared" ref="H19" si="1">SUM(H15:I18)</f>
        <v>0</v>
      </c>
      <c r="I19" s="466"/>
      <c r="J19" s="465">
        <f t="shared" ref="J19" si="2">SUM(J15:K18)</f>
        <v>0</v>
      </c>
      <c r="K19" s="466"/>
      <c r="L19" s="465">
        <f t="shared" ref="L19" si="3">SUM(L15:M18)</f>
        <v>0</v>
      </c>
      <c r="M19" s="466"/>
      <c r="N19" s="465">
        <f t="shared" ref="N19:P19" si="4">SUM(N15:O18)</f>
        <v>0</v>
      </c>
      <c r="O19" s="466"/>
      <c r="P19" s="465">
        <f t="shared" si="4"/>
        <v>0</v>
      </c>
      <c r="Q19" s="466"/>
      <c r="R19" s="454">
        <f t="shared" ref="R19:T19" si="5">SUM(R15:S18)</f>
        <v>0</v>
      </c>
      <c r="S19" s="455"/>
      <c r="T19" s="454">
        <f t="shared" si="5"/>
        <v>0</v>
      </c>
      <c r="U19" s="455"/>
      <c r="V19" s="454">
        <f t="shared" ref="V19" si="6">SUM(V15:W18)</f>
        <v>0</v>
      </c>
      <c r="W19" s="462"/>
    </row>
    <row r="20" spans="2:23" s="229" customFormat="1" ht="15" customHeight="1" thickTop="1" x14ac:dyDescent="0.25">
      <c r="B20" s="226" t="s">
        <v>120</v>
      </c>
      <c r="C20" s="226"/>
      <c r="D20" s="227"/>
      <c r="E20" s="227"/>
      <c r="F20" s="227"/>
      <c r="G20" s="227"/>
      <c r="H20" s="227"/>
      <c r="I20" s="227"/>
      <c r="J20" s="227"/>
      <c r="K20" s="227"/>
      <c r="L20" s="227"/>
      <c r="M20" s="227"/>
      <c r="N20" s="227"/>
      <c r="O20" s="227"/>
      <c r="P20" s="228"/>
      <c r="Q20" s="228"/>
      <c r="R20" s="228"/>
      <c r="S20" s="228"/>
      <c r="T20" s="228"/>
      <c r="U20" s="228"/>
      <c r="V20" s="228"/>
      <c r="W20" s="228"/>
    </row>
    <row r="21" spans="2:23" s="166" customFormat="1" x14ac:dyDescent="0.25">
      <c r="B21" s="191" t="s">
        <v>121</v>
      </c>
      <c r="C21" s="191"/>
      <c r="D21" s="192"/>
      <c r="E21" s="192"/>
      <c r="F21" s="192"/>
      <c r="G21" s="192"/>
      <c r="H21" s="192"/>
      <c r="I21" s="192"/>
      <c r="J21" s="192"/>
      <c r="K21" s="192"/>
      <c r="L21" s="192"/>
      <c r="M21" s="192"/>
      <c r="N21" s="192"/>
      <c r="O21" s="192"/>
      <c r="P21" s="167"/>
      <c r="Q21" s="167"/>
      <c r="R21" s="167"/>
      <c r="S21" s="167"/>
      <c r="T21" s="167"/>
      <c r="U21" s="167"/>
      <c r="V21" s="167"/>
      <c r="W21" s="167"/>
    </row>
    <row r="22" spans="2:23" x14ac:dyDescent="0.25">
      <c r="B22" s="177"/>
      <c r="C22" s="177"/>
      <c r="D22" s="193"/>
      <c r="E22" s="193"/>
      <c r="F22" s="193"/>
      <c r="G22" s="193"/>
      <c r="H22" s="193"/>
      <c r="I22" s="193"/>
      <c r="J22" s="193"/>
      <c r="K22" s="193"/>
      <c r="L22" s="193"/>
      <c r="M22" s="193"/>
      <c r="N22" s="193"/>
      <c r="O22" s="193"/>
    </row>
    <row r="23" spans="2:23" ht="12.75" customHeight="1" x14ac:dyDescent="0.25">
      <c r="B23" s="435" t="s">
        <v>122</v>
      </c>
      <c r="C23" s="436"/>
      <c r="D23" s="436"/>
      <c r="E23" s="436"/>
      <c r="F23" s="436"/>
      <c r="G23" s="436"/>
      <c r="H23" s="436"/>
      <c r="I23" s="436"/>
      <c r="J23" s="436"/>
      <c r="K23" s="437"/>
      <c r="L23" s="437"/>
      <c r="M23" s="437"/>
      <c r="N23" s="437"/>
      <c r="O23" s="438"/>
    </row>
    <row r="24" spans="2:23" x14ac:dyDescent="0.25">
      <c r="B24" s="439"/>
      <c r="C24" s="440"/>
      <c r="D24" s="440"/>
      <c r="E24" s="440"/>
      <c r="F24" s="440"/>
      <c r="G24" s="440"/>
      <c r="H24" s="440"/>
      <c r="I24" s="440"/>
      <c r="J24" s="440"/>
      <c r="K24" s="441"/>
      <c r="L24" s="441"/>
      <c r="M24" s="441"/>
      <c r="N24" s="441"/>
      <c r="O24" s="442"/>
    </row>
    <row r="25" spans="2:23" x14ac:dyDescent="0.25">
      <c r="B25" s="439"/>
      <c r="C25" s="440"/>
      <c r="D25" s="440"/>
      <c r="E25" s="440"/>
      <c r="F25" s="440"/>
      <c r="G25" s="440"/>
      <c r="H25" s="440"/>
      <c r="I25" s="440"/>
      <c r="J25" s="440"/>
      <c r="K25" s="441"/>
      <c r="L25" s="441"/>
      <c r="M25" s="441"/>
      <c r="N25" s="441"/>
      <c r="O25" s="442"/>
    </row>
    <row r="26" spans="2:23" x14ac:dyDescent="0.25">
      <c r="B26" s="439"/>
      <c r="C26" s="440"/>
      <c r="D26" s="440"/>
      <c r="E26" s="440"/>
      <c r="F26" s="440"/>
      <c r="G26" s="440"/>
      <c r="H26" s="440"/>
      <c r="I26" s="440"/>
      <c r="J26" s="440"/>
      <c r="K26" s="441"/>
      <c r="L26" s="441"/>
      <c r="M26" s="441"/>
      <c r="N26" s="441"/>
      <c r="O26" s="442"/>
    </row>
    <row r="27" spans="2:23" x14ac:dyDescent="0.25">
      <c r="B27" s="439"/>
      <c r="C27" s="440"/>
      <c r="D27" s="440"/>
      <c r="E27" s="440"/>
      <c r="F27" s="440"/>
      <c r="G27" s="440"/>
      <c r="H27" s="440"/>
      <c r="I27" s="440"/>
      <c r="J27" s="440"/>
      <c r="K27" s="441"/>
      <c r="L27" s="441"/>
      <c r="M27" s="441"/>
      <c r="N27" s="441"/>
      <c r="O27" s="442"/>
    </row>
    <row r="28" spans="2:23" x14ac:dyDescent="0.25">
      <c r="B28" s="439"/>
      <c r="C28" s="440"/>
      <c r="D28" s="440"/>
      <c r="E28" s="440"/>
      <c r="F28" s="440"/>
      <c r="G28" s="440"/>
      <c r="H28" s="440"/>
      <c r="I28" s="440"/>
      <c r="J28" s="440"/>
      <c r="K28" s="441"/>
      <c r="L28" s="441"/>
      <c r="M28" s="441"/>
      <c r="N28" s="441"/>
      <c r="O28" s="442"/>
    </row>
    <row r="29" spans="2:23" x14ac:dyDescent="0.25">
      <c r="B29" s="439"/>
      <c r="C29" s="440"/>
      <c r="D29" s="440"/>
      <c r="E29" s="440"/>
      <c r="F29" s="440"/>
      <c r="G29" s="440"/>
      <c r="H29" s="440"/>
      <c r="I29" s="440"/>
      <c r="J29" s="440"/>
      <c r="K29" s="441"/>
      <c r="L29" s="441"/>
      <c r="M29" s="441"/>
      <c r="N29" s="441"/>
      <c r="O29" s="442"/>
    </row>
    <row r="30" spans="2:23" x14ac:dyDescent="0.25">
      <c r="B30" s="439"/>
      <c r="C30" s="440"/>
      <c r="D30" s="440"/>
      <c r="E30" s="440"/>
      <c r="F30" s="440"/>
      <c r="G30" s="440"/>
      <c r="H30" s="440"/>
      <c r="I30" s="440"/>
      <c r="J30" s="440"/>
      <c r="K30" s="441"/>
      <c r="L30" s="441"/>
      <c r="M30" s="441"/>
      <c r="N30" s="441"/>
      <c r="O30" s="442"/>
    </row>
    <row r="31" spans="2:23" x14ac:dyDescent="0.25">
      <c r="B31" s="439"/>
      <c r="C31" s="440"/>
      <c r="D31" s="440"/>
      <c r="E31" s="440"/>
      <c r="F31" s="440"/>
      <c r="G31" s="440"/>
      <c r="H31" s="440"/>
      <c r="I31" s="440"/>
      <c r="J31" s="440"/>
      <c r="K31" s="441"/>
      <c r="L31" s="441"/>
      <c r="M31" s="441"/>
      <c r="N31" s="441"/>
      <c r="O31" s="442"/>
    </row>
    <row r="32" spans="2:23" x14ac:dyDescent="0.25">
      <c r="B32" s="439"/>
      <c r="C32" s="440"/>
      <c r="D32" s="440"/>
      <c r="E32" s="440"/>
      <c r="F32" s="440"/>
      <c r="G32" s="440"/>
      <c r="H32" s="440"/>
      <c r="I32" s="440"/>
      <c r="J32" s="440"/>
      <c r="K32" s="441"/>
      <c r="L32" s="441"/>
      <c r="M32" s="441"/>
      <c r="N32" s="441"/>
      <c r="O32" s="442"/>
    </row>
    <row r="33" spans="2:15" s="164" customFormat="1" ht="25.5" customHeight="1" x14ac:dyDescent="0.25">
      <c r="B33" s="443"/>
      <c r="C33" s="444"/>
      <c r="D33" s="444"/>
      <c r="E33" s="444"/>
      <c r="F33" s="444"/>
      <c r="G33" s="444"/>
      <c r="H33" s="444"/>
      <c r="I33" s="444"/>
      <c r="J33" s="444"/>
      <c r="K33" s="445"/>
      <c r="L33" s="445"/>
      <c r="M33" s="445"/>
      <c r="N33" s="445"/>
      <c r="O33" s="446"/>
    </row>
  </sheetData>
  <mergeCells count="106">
    <mergeCell ref="D10:E10"/>
    <mergeCell ref="F10:G10"/>
    <mergeCell ref="H10:I10"/>
    <mergeCell ref="J10:K10"/>
    <mergeCell ref="L10:M10"/>
    <mergeCell ref="N10:O10"/>
    <mergeCell ref="P10:Q10"/>
    <mergeCell ref="R10:S10"/>
    <mergeCell ref="V9:W10"/>
    <mergeCell ref="N9:O9"/>
    <mergeCell ref="R9:S9"/>
    <mergeCell ref="V12:W12"/>
    <mergeCell ref="D13:E13"/>
    <mergeCell ref="F13:G13"/>
    <mergeCell ref="H13:I13"/>
    <mergeCell ref="J13:K13"/>
    <mergeCell ref="L13:M13"/>
    <mergeCell ref="N13:O13"/>
    <mergeCell ref="P13:Q13"/>
    <mergeCell ref="R11:S11"/>
    <mergeCell ref="T11:U11"/>
    <mergeCell ref="V11:W11"/>
    <mergeCell ref="D12:E12"/>
    <mergeCell ref="F12:G12"/>
    <mergeCell ref="H12:I12"/>
    <mergeCell ref="J12:K12"/>
    <mergeCell ref="L12:M12"/>
    <mergeCell ref="N12:O12"/>
    <mergeCell ref="P12:Q12"/>
    <mergeCell ref="D11:E11"/>
    <mergeCell ref="F11:G11"/>
    <mergeCell ref="H11:I11"/>
    <mergeCell ref="J11:K11"/>
    <mergeCell ref="L11:M11"/>
    <mergeCell ref="N11:O11"/>
    <mergeCell ref="R13:S13"/>
    <mergeCell ref="T13:U13"/>
    <mergeCell ref="V13:W13"/>
    <mergeCell ref="D15:E15"/>
    <mergeCell ref="F15:G15"/>
    <mergeCell ref="H15:I15"/>
    <mergeCell ref="J15:K15"/>
    <mergeCell ref="L15:M15"/>
    <mergeCell ref="N15:O15"/>
    <mergeCell ref="P15:Q15"/>
    <mergeCell ref="D17:E17"/>
    <mergeCell ref="F17:G17"/>
    <mergeCell ref="H17:I17"/>
    <mergeCell ref="J17:K17"/>
    <mergeCell ref="L17:M17"/>
    <mergeCell ref="N17:O17"/>
    <mergeCell ref="P17:Q17"/>
    <mergeCell ref="V15:W15"/>
    <mergeCell ref="D16:E16"/>
    <mergeCell ref="F16:G16"/>
    <mergeCell ref="H16:I16"/>
    <mergeCell ref="J16:K16"/>
    <mergeCell ref="L16:M16"/>
    <mergeCell ref="N16:O16"/>
    <mergeCell ref="P16:Q16"/>
    <mergeCell ref="V17:W17"/>
    <mergeCell ref="R16:S16"/>
    <mergeCell ref="T16:U16"/>
    <mergeCell ref="V16:W16"/>
    <mergeCell ref="V19:W19"/>
    <mergeCell ref="R18:S18"/>
    <mergeCell ref="T18:U18"/>
    <mergeCell ref="V18:W18"/>
    <mergeCell ref="D19:E19"/>
    <mergeCell ref="F19:G19"/>
    <mergeCell ref="H19:I19"/>
    <mergeCell ref="J19:K19"/>
    <mergeCell ref="L19:M19"/>
    <mergeCell ref="N19:O19"/>
    <mergeCell ref="P19:Q19"/>
    <mergeCell ref="D18:E18"/>
    <mergeCell ref="F18:G18"/>
    <mergeCell ref="H18:I18"/>
    <mergeCell ref="J18:K18"/>
    <mergeCell ref="L18:M18"/>
    <mergeCell ref="N18:O18"/>
    <mergeCell ref="P18:Q18"/>
    <mergeCell ref="D3:I3"/>
    <mergeCell ref="D4:I4"/>
    <mergeCell ref="B23:O33"/>
    <mergeCell ref="H9:I9"/>
    <mergeCell ref="J9:K9"/>
    <mergeCell ref="L9:M9"/>
    <mergeCell ref="P9:Q9"/>
    <mergeCell ref="T9:U9"/>
    <mergeCell ref="B1:F1"/>
    <mergeCell ref="A3:C3"/>
    <mergeCell ref="A4:C4"/>
    <mergeCell ref="B10:C10"/>
    <mergeCell ref="D9:E9"/>
    <mergeCell ref="F9:G9"/>
    <mergeCell ref="R19:S19"/>
    <mergeCell ref="T19:U19"/>
    <mergeCell ref="R17:S17"/>
    <mergeCell ref="T17:U17"/>
    <mergeCell ref="R15:S15"/>
    <mergeCell ref="T15:U15"/>
    <mergeCell ref="R12:S12"/>
    <mergeCell ref="T12:U12"/>
    <mergeCell ref="T10:U10"/>
    <mergeCell ref="P11:Q11"/>
  </mergeCells>
  <printOptions horizontalCentered="1"/>
  <pageMargins left="0.19685039370078741" right="0.19685039370078741" top="1.1417322834645669" bottom="0.55118110236220474" header="0.31496062992125984" footer="0.70866141732283472"/>
  <pageSetup paperSize="9" scale="76" orientation="landscape" r:id="rId1"/>
  <headerFooter>
    <oddHeader>&amp;L&amp;G&amp;R&amp;"-,Bold"&amp;14AID FOR
 MISCELLANEOUS
 INVESTMENTS</oddHeader>
    <oddFooter xml:space="preserve">&amp;L&amp;8           v1.0   181015&amp;C&amp;10&amp;A&amp;R&amp;10&amp;P     </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13"/>
  <sheetViews>
    <sheetView showGridLines="0" view="pageLayout" zoomScaleNormal="100" zoomScaleSheetLayoutView="30" workbookViewId="0">
      <selection activeCell="E3" sqref="E3:I4"/>
    </sheetView>
  </sheetViews>
  <sheetFormatPr defaultColWidth="9.109375" defaultRowHeight="14.4" x14ac:dyDescent="0.3"/>
  <cols>
    <col min="1" max="1" width="8.88671875" style="116" customWidth="1"/>
    <col min="2" max="2" width="9.109375" style="116" customWidth="1"/>
    <col min="3" max="3" width="10.6640625" style="116" customWidth="1"/>
    <col min="4" max="4" width="10.5546875" style="116" customWidth="1"/>
    <col min="5" max="5" width="7" style="116" customWidth="1"/>
    <col min="6" max="7" width="11.5546875" style="116" customWidth="1"/>
    <col min="8" max="8" width="16.88671875" style="116" customWidth="1"/>
    <col min="9" max="9" width="7.6640625" style="116" customWidth="1"/>
    <col min="10" max="10" width="22.109375" style="116" customWidth="1"/>
    <col min="11" max="16384" width="9.109375" style="116"/>
  </cols>
  <sheetData>
    <row r="1" spans="1:9" ht="40.5" customHeight="1" x14ac:dyDescent="0.4">
      <c r="A1" s="307" t="s">
        <v>123</v>
      </c>
      <c r="B1" s="307"/>
      <c r="C1" s="307"/>
      <c r="D1" s="307"/>
      <c r="E1" s="449"/>
      <c r="F1" s="449"/>
      <c r="G1" s="449"/>
      <c r="H1" s="449"/>
      <c r="I1" s="87"/>
    </row>
    <row r="2" spans="1:9" ht="15" thickBot="1" x14ac:dyDescent="0.35">
      <c r="A2" s="87"/>
      <c r="B2" s="87"/>
      <c r="C2" s="87"/>
      <c r="D2" s="87"/>
      <c r="E2" s="87"/>
      <c r="F2" s="87"/>
      <c r="G2" s="87"/>
      <c r="H2" s="141"/>
      <c r="I2" s="141"/>
    </row>
    <row r="3" spans="1:9" s="137" customFormat="1" ht="21" customHeight="1" thickTop="1" thickBot="1" x14ac:dyDescent="0.4">
      <c r="A3" s="450" t="s">
        <v>97</v>
      </c>
      <c r="B3" s="450"/>
      <c r="C3" s="450"/>
      <c r="D3" s="450"/>
      <c r="E3" s="487" t="str">
        <f>+IF(APPLICATION!$C$10="","-",APPLICATION!$C$10)</f>
        <v>-</v>
      </c>
      <c r="F3" s="488"/>
      <c r="G3" s="488"/>
      <c r="H3" s="488"/>
      <c r="I3" s="489"/>
    </row>
    <row r="4" spans="1:9" s="137" customFormat="1" ht="21" customHeight="1" thickTop="1" thickBot="1" x14ac:dyDescent="0.4">
      <c r="A4" s="450" t="s">
        <v>98</v>
      </c>
      <c r="B4" s="450"/>
      <c r="C4" s="450"/>
      <c r="D4" s="450"/>
      <c r="E4" s="490" t="str">
        <f>+IF(APPLICATION!$F$19="","-",APPLICATION!$F$19)</f>
        <v>-</v>
      </c>
      <c r="F4" s="491"/>
      <c r="G4" s="491"/>
      <c r="H4" s="491"/>
      <c r="I4" s="492"/>
    </row>
    <row r="5" spans="1:9" s="138" customFormat="1" ht="24.75" customHeight="1" thickTop="1" thickBot="1" x14ac:dyDescent="0.4">
      <c r="A5" s="142"/>
      <c r="B5" s="143"/>
      <c r="C5" s="142"/>
      <c r="D5" s="144"/>
      <c r="E5" s="144"/>
      <c r="F5" s="144"/>
      <c r="G5" s="144"/>
      <c r="H5" s="144"/>
      <c r="I5" s="144"/>
    </row>
    <row r="6" spans="1:9" s="139" customFormat="1" ht="15" customHeight="1" thickTop="1" x14ac:dyDescent="0.35">
      <c r="A6" s="493" t="s">
        <v>124</v>
      </c>
      <c r="B6" s="494"/>
      <c r="C6" s="494"/>
      <c r="D6" s="494"/>
      <c r="E6" s="494"/>
      <c r="F6" s="494"/>
      <c r="G6" s="494"/>
      <c r="H6" s="494"/>
      <c r="I6" s="495"/>
    </row>
    <row r="7" spans="1:9" s="139" customFormat="1" ht="18.600000000000001" thickBot="1" x14ac:dyDescent="0.4">
      <c r="A7" s="496"/>
      <c r="B7" s="497"/>
      <c r="C7" s="497"/>
      <c r="D7" s="497"/>
      <c r="E7" s="497"/>
      <c r="F7" s="497"/>
      <c r="G7" s="497"/>
      <c r="H7" s="497"/>
      <c r="I7" s="498"/>
    </row>
    <row r="8" spans="1:9" ht="43.5" customHeight="1" thickTop="1" x14ac:dyDescent="0.3">
      <c r="A8" s="499" t="s">
        <v>125</v>
      </c>
      <c r="B8" s="500"/>
      <c r="C8" s="500"/>
      <c r="D8" s="500"/>
      <c r="E8" s="500"/>
      <c r="F8" s="500"/>
      <c r="G8" s="500"/>
      <c r="H8" s="500"/>
      <c r="I8" s="501"/>
    </row>
    <row r="9" spans="1:9" ht="84" customHeight="1" x14ac:dyDescent="0.3">
      <c r="A9" s="481"/>
      <c r="B9" s="482"/>
      <c r="C9" s="482"/>
      <c r="D9" s="482"/>
      <c r="E9" s="482"/>
      <c r="F9" s="482"/>
      <c r="G9" s="482"/>
      <c r="H9" s="482"/>
      <c r="I9" s="483"/>
    </row>
    <row r="10" spans="1:9" ht="132.6" customHeight="1" thickBot="1" x14ac:dyDescent="0.35">
      <c r="A10" s="484"/>
      <c r="B10" s="485"/>
      <c r="C10" s="485"/>
      <c r="D10" s="485"/>
      <c r="E10" s="485"/>
      <c r="F10" s="485"/>
      <c r="G10" s="485"/>
      <c r="H10" s="485"/>
      <c r="I10" s="486"/>
    </row>
    <row r="11" spans="1:9" ht="15" customHeight="1" thickTop="1" x14ac:dyDescent="0.3">
      <c r="A11" s="145"/>
      <c r="B11" s="145"/>
      <c r="C11" s="145"/>
      <c r="D11" s="145"/>
      <c r="E11" s="145"/>
      <c r="F11" s="145"/>
      <c r="G11" s="145"/>
      <c r="H11" s="145"/>
      <c r="I11" s="145"/>
    </row>
    <row r="12" spans="1:9" ht="24" customHeight="1" x14ac:dyDescent="0.3">
      <c r="A12" s="145"/>
      <c r="B12" s="145"/>
      <c r="C12" s="145"/>
      <c r="D12" s="145"/>
      <c r="E12" s="145"/>
      <c r="F12" s="145"/>
      <c r="G12" s="145"/>
      <c r="H12" s="145"/>
      <c r="I12" s="145"/>
    </row>
    <row r="13" spans="1:9" ht="7.5" customHeight="1" x14ac:dyDescent="0.35">
      <c r="A13" s="140"/>
      <c r="B13" s="140"/>
      <c r="C13" s="140"/>
      <c r="D13" s="140"/>
      <c r="E13" s="140"/>
      <c r="F13" s="140"/>
      <c r="G13" s="140"/>
      <c r="H13" s="140"/>
      <c r="I13" s="140"/>
    </row>
  </sheetData>
  <sheetProtection insertColumns="0" insertRows="0" deleteColumns="0" deleteRows="0"/>
  <customSheetViews>
    <customSheetView guid="{13344BD5-8CEB-4C4A-AAD5-26D1EACF8C2B}" scale="50" showGridLines="0" hiddenRows="1">
      <selection activeCell="D55" sqref="D55"/>
      <rowBreaks count="2" manualBreakCount="2">
        <brk id="20" max="7" man="1"/>
        <brk id="26" max="7" man="1"/>
      </rowBreaks>
      <pageMargins left="0.39370078740157483" right="0.39370078740157483" top="1.5354330708661419" bottom="0.74803149606299213" header="0.31496062992125984" footer="0.31496062992125984"/>
      <printOptions horizontalCentered="1"/>
      <pageSetup paperSize="9" scale="47" fitToHeight="3" orientation="portrait" r:id="rId1"/>
      <headerFooter>
        <oddHeader>&amp;C&amp;G</oddHeader>
        <oddFooter>&amp;R&amp;P</oddFooter>
      </headerFooter>
    </customSheetView>
  </customSheetViews>
  <mergeCells count="8">
    <mergeCell ref="A9:I10"/>
    <mergeCell ref="E3:I3"/>
    <mergeCell ref="E4:I4"/>
    <mergeCell ref="A1:H1"/>
    <mergeCell ref="A6:I7"/>
    <mergeCell ref="A4:D4"/>
    <mergeCell ref="A3:D3"/>
    <mergeCell ref="A8:I8"/>
  </mergeCells>
  <dataValidations count="1">
    <dataValidation type="textLength" allowBlank="1" showInputMessage="1" showErrorMessage="1" sqref="A11:I12 A13:I13">
      <formula1>0</formula1>
      <formula2>5000</formula2>
    </dataValidation>
  </dataValidations>
  <printOptions horizontalCentered="1"/>
  <pageMargins left="0.39370078740157483" right="0.39370078740157483" top="1.5354330708661419" bottom="0.94488188976377963" header="0.31496062992125984" footer="0.70866141732283472"/>
  <pageSetup paperSize="9" fitToHeight="0" orientation="portrait" r:id="rId2"/>
  <headerFooter>
    <oddHeader>&amp;L&amp;G&amp;R&amp;"-,Bold"&amp;14AID FOR
 MISCELLANEOUS
 INVESTMENTS</oddHeader>
    <oddFooter xml:space="preserve">&amp;L&amp;8           v1.0   181015&amp;C&amp;10&amp;A&amp;R&amp;10&amp;P     </oddFoot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G35"/>
  <sheetViews>
    <sheetView showGridLines="0" view="pageLayout" zoomScaleNormal="100" workbookViewId="0">
      <selection activeCell="B2" sqref="B2"/>
    </sheetView>
  </sheetViews>
  <sheetFormatPr defaultColWidth="9.109375" defaultRowHeight="14.4" x14ac:dyDescent="0.3"/>
  <cols>
    <col min="1" max="1" width="2.5546875" style="69" customWidth="1"/>
    <col min="2" max="2" width="35.5546875" style="69" customWidth="1"/>
    <col min="3" max="3" width="18" style="69" customWidth="1"/>
    <col min="4" max="4" width="4.5546875" style="69" customWidth="1"/>
    <col min="5" max="5" width="13.5546875" style="69" customWidth="1"/>
    <col min="6" max="6" width="4.88671875" style="69" customWidth="1"/>
    <col min="7" max="7" width="16.6640625" style="69" customWidth="1"/>
    <col min="8" max="16384" width="9.109375" style="69"/>
  </cols>
  <sheetData>
    <row r="1" spans="1:7" s="82" customFormat="1" ht="40.5" customHeight="1" x14ac:dyDescent="0.4">
      <c r="A1" s="146"/>
      <c r="B1" s="307" t="s">
        <v>126</v>
      </c>
      <c r="C1" s="449"/>
      <c r="D1" s="449"/>
      <c r="E1" s="449"/>
      <c r="F1" s="449"/>
      <c r="G1" s="449"/>
    </row>
    <row r="2" spans="1:7" s="82" customFormat="1" ht="18" customHeight="1" thickBot="1" x14ac:dyDescent="0.45">
      <c r="A2" s="146"/>
      <c r="B2" s="207"/>
      <c r="C2" s="207"/>
      <c r="D2" s="207"/>
      <c r="E2" s="207"/>
      <c r="F2" s="147"/>
      <c r="G2" s="147"/>
    </row>
    <row r="3" spans="1:7" s="83" customFormat="1" ht="18" customHeight="1" thickTop="1" thickBot="1" x14ac:dyDescent="0.4">
      <c r="A3" s="450" t="s">
        <v>97</v>
      </c>
      <c r="B3" s="515"/>
      <c r="C3" s="487" t="str">
        <f>+IF(APPLICATION!$C$10="","-",APPLICATION!$C$10)</f>
        <v>-</v>
      </c>
      <c r="D3" s="488"/>
      <c r="E3" s="488"/>
      <c r="F3" s="488"/>
      <c r="G3" s="489"/>
    </row>
    <row r="4" spans="1:7" s="83" customFormat="1" ht="18" customHeight="1" thickTop="1" thickBot="1" x14ac:dyDescent="0.4">
      <c r="A4" s="450" t="s">
        <v>98</v>
      </c>
      <c r="B4" s="515"/>
      <c r="C4" s="490" t="str">
        <f>+IF(APPLICATION!$F$19="","-",APPLICATION!$F$19)</f>
        <v>-</v>
      </c>
      <c r="D4" s="491"/>
      <c r="E4" s="491"/>
      <c r="F4" s="491"/>
      <c r="G4" s="492"/>
    </row>
    <row r="5" spans="1:7" ht="15" thickTop="1" x14ac:dyDescent="0.3">
      <c r="A5" s="135"/>
    </row>
    <row r="6" spans="1:7" x14ac:dyDescent="0.3">
      <c r="A6" s="135"/>
      <c r="B6" s="149" t="s">
        <v>127</v>
      </c>
      <c r="C6" s="135"/>
      <c r="D6" s="135"/>
      <c r="E6" s="135"/>
      <c r="F6" s="135"/>
      <c r="G6" s="135"/>
    </row>
    <row r="7" spans="1:7" s="74" customFormat="1" ht="26.25" customHeight="1" x14ac:dyDescent="0.3">
      <c r="A7" s="136"/>
      <c r="B7" s="516" t="s">
        <v>128</v>
      </c>
      <c r="C7" s="517"/>
      <c r="D7" s="517"/>
      <c r="E7" s="517"/>
      <c r="F7" s="517"/>
      <c r="G7" s="517"/>
    </row>
    <row r="8" spans="1:7" ht="9.6" customHeight="1" thickBot="1" x14ac:dyDescent="0.35">
      <c r="A8" s="135"/>
      <c r="B8" s="94"/>
      <c r="C8" s="135"/>
      <c r="D8" s="135"/>
      <c r="E8" s="135"/>
      <c r="F8" s="135"/>
      <c r="G8" s="135"/>
    </row>
    <row r="9" spans="1:7" ht="29.25" customHeight="1" thickTop="1" x14ac:dyDescent="0.3">
      <c r="A9" s="135"/>
      <c r="B9" s="150" t="s">
        <v>129</v>
      </c>
      <c r="C9" s="200" t="s">
        <v>130</v>
      </c>
      <c r="D9" s="521" t="s">
        <v>131</v>
      </c>
      <c r="E9" s="522"/>
      <c r="F9" s="521" t="s">
        <v>132</v>
      </c>
      <c r="G9" s="523"/>
    </row>
    <row r="10" spans="1:7" s="119" customFormat="1" x14ac:dyDescent="0.3">
      <c r="A10" s="151"/>
      <c r="B10" s="527" t="s">
        <v>133</v>
      </c>
      <c r="C10" s="528"/>
      <c r="D10" s="528"/>
      <c r="E10" s="528"/>
      <c r="F10" s="528"/>
      <c r="G10" s="529"/>
    </row>
    <row r="11" spans="1:7" s="117" customFormat="1" x14ac:dyDescent="0.3">
      <c r="A11" s="148"/>
      <c r="B11" s="118"/>
      <c r="C11" s="199"/>
      <c r="D11" s="512"/>
      <c r="E11" s="513"/>
      <c r="F11" s="512"/>
      <c r="G11" s="514"/>
    </row>
    <row r="12" spans="1:7" s="117" customFormat="1" x14ac:dyDescent="0.3">
      <c r="A12" s="148"/>
      <c r="B12" s="118"/>
      <c r="C12" s="235"/>
      <c r="D12" s="236"/>
      <c r="E12" s="238"/>
      <c r="F12" s="236"/>
      <c r="G12" s="237"/>
    </row>
    <row r="13" spans="1:7" s="117" customFormat="1" x14ac:dyDescent="0.3">
      <c r="A13" s="148"/>
      <c r="B13" s="118"/>
      <c r="C13" s="199"/>
      <c r="D13" s="524"/>
      <c r="E13" s="525"/>
      <c r="F13" s="524"/>
      <c r="G13" s="526"/>
    </row>
    <row r="14" spans="1:7" s="117" customFormat="1" x14ac:dyDescent="0.3">
      <c r="A14" s="148"/>
      <c r="B14" s="118"/>
      <c r="C14" s="235"/>
      <c r="D14" s="236"/>
      <c r="E14" s="238"/>
      <c r="F14" s="236"/>
      <c r="G14" s="237"/>
    </row>
    <row r="15" spans="1:7" s="117" customFormat="1" x14ac:dyDescent="0.3">
      <c r="A15" s="148"/>
      <c r="B15" s="118"/>
      <c r="C15" s="235"/>
      <c r="D15" s="236"/>
      <c r="E15" s="238"/>
      <c r="F15" s="236"/>
      <c r="G15" s="237"/>
    </row>
    <row r="16" spans="1:7" s="120" customFormat="1" x14ac:dyDescent="0.3">
      <c r="A16" s="152"/>
      <c r="B16" s="121"/>
      <c r="C16" s="201"/>
      <c r="D16" s="506"/>
      <c r="E16" s="506"/>
      <c r="F16" s="506"/>
      <c r="G16" s="507"/>
    </row>
    <row r="17" spans="1:7" s="117" customFormat="1" ht="15" thickBot="1" x14ac:dyDescent="0.35">
      <c r="A17" s="148"/>
      <c r="B17" s="239" t="s">
        <v>56</v>
      </c>
      <c r="C17" s="198"/>
      <c r="D17" s="508"/>
      <c r="E17" s="509"/>
      <c r="F17" s="510">
        <f>SUM(F11:G16)</f>
        <v>0</v>
      </c>
      <c r="G17" s="511"/>
    </row>
    <row r="18" spans="1:7" x14ac:dyDescent="0.3">
      <c r="A18" s="135"/>
      <c r="B18" s="135"/>
      <c r="C18" s="135"/>
      <c r="D18" s="135"/>
      <c r="E18" s="135"/>
      <c r="F18" s="135"/>
      <c r="G18" s="135"/>
    </row>
    <row r="19" spans="1:7" x14ac:dyDescent="0.3">
      <c r="A19" s="135"/>
      <c r="B19" s="149" t="s">
        <v>134</v>
      </c>
      <c r="C19" s="135"/>
      <c r="D19" s="135"/>
      <c r="E19" s="135"/>
      <c r="F19" s="135"/>
      <c r="G19" s="135"/>
    </row>
    <row r="20" spans="1:7" x14ac:dyDescent="0.3">
      <c r="A20" s="135"/>
      <c r="B20" s="217" t="s">
        <v>135</v>
      </c>
      <c r="C20" s="135"/>
      <c r="D20" s="135"/>
      <c r="E20" s="135"/>
      <c r="F20" s="135"/>
      <c r="G20" s="135"/>
    </row>
    <row r="21" spans="1:7" ht="8.25" customHeight="1" thickBot="1" x14ac:dyDescent="0.35">
      <c r="A21" s="135"/>
      <c r="C21" s="135"/>
      <c r="D21" s="135"/>
      <c r="E21" s="135"/>
      <c r="F21" s="135"/>
      <c r="G21" s="135"/>
    </row>
    <row r="22" spans="1:7" ht="15" thickTop="1" x14ac:dyDescent="0.3">
      <c r="A22" s="135"/>
      <c r="B22" s="534" t="s">
        <v>136</v>
      </c>
      <c r="C22" s="533"/>
      <c r="D22" s="531" t="s">
        <v>137</v>
      </c>
      <c r="E22" s="532"/>
      <c r="F22" s="533"/>
      <c r="G22" s="153" t="s">
        <v>138</v>
      </c>
    </row>
    <row r="23" spans="1:7" ht="18.75" customHeight="1" x14ac:dyDescent="0.3">
      <c r="A23" s="135"/>
      <c r="B23" s="502" t="s">
        <v>139</v>
      </c>
      <c r="C23" s="503"/>
      <c r="D23" s="518"/>
      <c r="E23" s="519"/>
      <c r="F23" s="520"/>
      <c r="G23" s="251" t="str">
        <f>+IF($D$33=0,"-",D23/$D$33)</f>
        <v>-</v>
      </c>
    </row>
    <row r="24" spans="1:7" ht="29.25" customHeight="1" x14ac:dyDescent="0.3">
      <c r="A24" s="135"/>
      <c r="B24" s="504" t="s">
        <v>140</v>
      </c>
      <c r="C24" s="505"/>
      <c r="D24" s="518"/>
      <c r="E24" s="519"/>
      <c r="F24" s="520"/>
      <c r="G24" s="251" t="str">
        <f t="shared" ref="G24:G32" si="0">+IF($D$33=0,"-",D24/$D$33)</f>
        <v>-</v>
      </c>
    </row>
    <row r="25" spans="1:7" ht="18.75" customHeight="1" x14ac:dyDescent="0.3">
      <c r="A25" s="135"/>
      <c r="B25" s="504" t="s">
        <v>141</v>
      </c>
      <c r="C25" s="505"/>
      <c r="D25" s="518"/>
      <c r="E25" s="519"/>
      <c r="F25" s="520"/>
      <c r="G25" s="251" t="str">
        <f t="shared" si="0"/>
        <v>-</v>
      </c>
    </row>
    <row r="26" spans="1:7" ht="18.75" customHeight="1" x14ac:dyDescent="0.3">
      <c r="A26" s="135"/>
      <c r="B26" s="154" t="s">
        <v>142</v>
      </c>
      <c r="C26" s="103"/>
      <c r="D26" s="518"/>
      <c r="E26" s="519"/>
      <c r="F26" s="520"/>
      <c r="G26" s="251" t="str">
        <f t="shared" si="0"/>
        <v>-</v>
      </c>
    </row>
    <row r="27" spans="1:7" ht="18.75" customHeight="1" x14ac:dyDescent="0.3">
      <c r="A27" s="135"/>
      <c r="B27" s="154" t="s">
        <v>143</v>
      </c>
      <c r="C27" s="103"/>
      <c r="D27" s="518"/>
      <c r="E27" s="519"/>
      <c r="F27" s="520"/>
      <c r="G27" s="251" t="str">
        <f t="shared" si="0"/>
        <v>-</v>
      </c>
    </row>
    <row r="28" spans="1:7" ht="18.75" customHeight="1" x14ac:dyDescent="0.3">
      <c r="A28" s="135"/>
      <c r="B28" s="154" t="s">
        <v>144</v>
      </c>
      <c r="C28" s="103"/>
      <c r="D28" s="518"/>
      <c r="E28" s="519"/>
      <c r="F28" s="520"/>
      <c r="G28" s="251" t="str">
        <f t="shared" si="0"/>
        <v>-</v>
      </c>
    </row>
    <row r="29" spans="1:7" ht="18.75" customHeight="1" x14ac:dyDescent="0.3">
      <c r="A29" s="135"/>
      <c r="B29" s="154" t="s">
        <v>145</v>
      </c>
      <c r="C29" s="103"/>
      <c r="D29" s="518"/>
      <c r="E29" s="519"/>
      <c r="F29" s="520"/>
      <c r="G29" s="251" t="str">
        <f t="shared" si="0"/>
        <v>-</v>
      </c>
    </row>
    <row r="30" spans="1:7" ht="18.75" customHeight="1" x14ac:dyDescent="0.3">
      <c r="A30" s="135"/>
      <c r="B30" s="504" t="s">
        <v>146</v>
      </c>
      <c r="C30" s="505"/>
      <c r="D30" s="518"/>
      <c r="E30" s="519"/>
      <c r="F30" s="520"/>
      <c r="G30" s="251" t="str">
        <f t="shared" si="0"/>
        <v>-</v>
      </c>
    </row>
    <row r="31" spans="1:7" ht="18.75" customHeight="1" x14ac:dyDescent="0.3">
      <c r="A31" s="135"/>
      <c r="B31" s="504" t="s">
        <v>147</v>
      </c>
      <c r="C31" s="505"/>
      <c r="D31" s="518"/>
      <c r="E31" s="519"/>
      <c r="F31" s="520"/>
      <c r="G31" s="251" t="str">
        <f t="shared" si="0"/>
        <v>-</v>
      </c>
    </row>
    <row r="32" spans="1:7" ht="18.75" customHeight="1" x14ac:dyDescent="0.3">
      <c r="A32" s="135"/>
      <c r="B32" s="504" t="s">
        <v>148</v>
      </c>
      <c r="C32" s="505"/>
      <c r="D32" s="518"/>
      <c r="E32" s="519"/>
      <c r="F32" s="520"/>
      <c r="G32" s="251" t="str">
        <f t="shared" si="0"/>
        <v>-</v>
      </c>
    </row>
    <row r="33" spans="1:7" ht="18.75" customHeight="1" thickBot="1" x14ac:dyDescent="0.35">
      <c r="A33" s="135"/>
      <c r="B33" s="538" t="s">
        <v>149</v>
      </c>
      <c r="C33" s="539"/>
      <c r="D33" s="535">
        <f>SUM(D23:F32)</f>
        <v>0</v>
      </c>
      <c r="E33" s="536"/>
      <c r="F33" s="537"/>
      <c r="G33" s="252">
        <f>SUM(G23:G32)</f>
        <v>0</v>
      </c>
    </row>
    <row r="34" spans="1:7" s="74" customFormat="1" ht="25.5" customHeight="1" thickTop="1" x14ac:dyDescent="0.3">
      <c r="A34" s="136"/>
      <c r="B34" s="540" t="s">
        <v>150</v>
      </c>
      <c r="C34" s="540"/>
      <c r="D34" s="540"/>
      <c r="E34" s="540"/>
      <c r="F34" s="540"/>
      <c r="G34" s="540"/>
    </row>
    <row r="35" spans="1:7" s="74" customFormat="1" ht="45" customHeight="1" x14ac:dyDescent="0.3">
      <c r="A35" s="136"/>
      <c r="B35" s="530" t="s">
        <v>151</v>
      </c>
      <c r="C35" s="530"/>
      <c r="D35" s="530"/>
      <c r="E35" s="530"/>
      <c r="F35" s="530"/>
      <c r="G35" s="530"/>
    </row>
  </sheetData>
  <sheetProtection insertRows="0" deleteRows="0"/>
  <customSheetViews>
    <customSheetView guid="{13344BD5-8CEB-4C4A-AAD5-26D1EACF8C2B}" scale="80" showGridLines="0" fitToPage="1">
      <selection activeCell="C23" sqref="C23"/>
      <pageMargins left="0.23622047244094491" right="0.23622047244094491" top="1.5354330708661419" bottom="0.74803149606299213" header="0.31496062992125984" footer="0.31496062992125984"/>
      <pageSetup paperSize="9" scale="88" orientation="portrait" r:id="rId1"/>
      <headerFooter>
        <oddHeader>&amp;C&amp;G</oddHeader>
        <oddFooter>&amp;R&amp;P</oddFooter>
      </headerFooter>
    </customSheetView>
  </customSheetViews>
  <mergeCells count="39">
    <mergeCell ref="B35:G35"/>
    <mergeCell ref="D23:F23"/>
    <mergeCell ref="D22:F22"/>
    <mergeCell ref="B22:C22"/>
    <mergeCell ref="D31:F31"/>
    <mergeCell ref="D32:F32"/>
    <mergeCell ref="D33:F33"/>
    <mergeCell ref="B30:C30"/>
    <mergeCell ref="B31:C31"/>
    <mergeCell ref="B33:C33"/>
    <mergeCell ref="B34:G34"/>
    <mergeCell ref="B32:C32"/>
    <mergeCell ref="D30:F30"/>
    <mergeCell ref="B1:G1"/>
    <mergeCell ref="A3:B3"/>
    <mergeCell ref="A4:B4"/>
    <mergeCell ref="B7:G7"/>
    <mergeCell ref="D29:F29"/>
    <mergeCell ref="D28:F28"/>
    <mergeCell ref="D27:F27"/>
    <mergeCell ref="D26:F26"/>
    <mergeCell ref="D25:F25"/>
    <mergeCell ref="B25:C25"/>
    <mergeCell ref="D9:E9"/>
    <mergeCell ref="F9:G9"/>
    <mergeCell ref="D13:E13"/>
    <mergeCell ref="F13:G13"/>
    <mergeCell ref="B10:G10"/>
    <mergeCell ref="D24:F24"/>
    <mergeCell ref="C3:G3"/>
    <mergeCell ref="C4:G4"/>
    <mergeCell ref="B23:C23"/>
    <mergeCell ref="B24:C24"/>
    <mergeCell ref="D16:E16"/>
    <mergeCell ref="F16:G16"/>
    <mergeCell ref="D17:E17"/>
    <mergeCell ref="F17:G17"/>
    <mergeCell ref="D11:E11"/>
    <mergeCell ref="F11:G11"/>
  </mergeCells>
  <printOptions horizontalCentered="1"/>
  <pageMargins left="0.39370078740157483" right="0.39370078740157483" top="1.5354330708661419" bottom="0.94488188976377963" header="0.31496062992125984" footer="0.70866141732283472"/>
  <pageSetup paperSize="9" scale="99" fitToHeight="0" orientation="portrait" r:id="rId2"/>
  <headerFooter>
    <oddHeader>&amp;L&amp;G&amp;R&amp;"-,Bold"&amp;14AID FOR
 MISCELLANEOUS
 INVESTMENTS</oddHeader>
    <oddFooter xml:space="preserve">&amp;L&amp;8           v1.0   181015&amp;C&amp;10&amp;A&amp;R&amp;10&amp;P     </oddFooter>
  </headerFooter>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N113"/>
  <sheetViews>
    <sheetView showGridLines="0" view="pageLayout" zoomScaleNormal="100" workbookViewId="0">
      <selection activeCell="E7" sqref="E7"/>
    </sheetView>
  </sheetViews>
  <sheetFormatPr defaultColWidth="9.109375" defaultRowHeight="13.2" x14ac:dyDescent="0.25"/>
  <cols>
    <col min="1" max="1" width="2.88671875" style="8" customWidth="1"/>
    <col min="2" max="2" width="5.88671875" style="8" customWidth="1"/>
    <col min="3" max="3" width="4.109375" style="8" customWidth="1"/>
    <col min="4" max="4" width="5.88671875" style="8" customWidth="1"/>
    <col min="5" max="5" width="61.6640625" style="8" customWidth="1"/>
    <col min="6" max="7" width="15.109375" style="9" customWidth="1"/>
    <col min="8" max="8" width="15" style="9" customWidth="1"/>
    <col min="9" max="9" width="17.88671875" style="8" customWidth="1"/>
    <col min="10" max="10" width="18.109375" style="8" customWidth="1"/>
    <col min="11" max="11" width="10.88671875" style="8" customWidth="1"/>
    <col min="12" max="12" width="12.88671875" style="8" customWidth="1"/>
    <col min="13" max="13" width="27.5546875" style="8" customWidth="1"/>
    <col min="14" max="16384" width="9.109375" style="8"/>
  </cols>
  <sheetData>
    <row r="1" spans="2:14" ht="6.75" customHeight="1" x14ac:dyDescent="0.25"/>
    <row r="2" spans="2:14" ht="15" thickBot="1" x14ac:dyDescent="0.35">
      <c r="B2" s="234"/>
      <c r="D2" s="30"/>
      <c r="E2" s="85" t="s">
        <v>152</v>
      </c>
      <c r="F2" s="248" t="s">
        <v>153</v>
      </c>
      <c r="G2" s="541" t="s">
        <v>154</v>
      </c>
      <c r="H2" s="542"/>
    </row>
    <row r="3" spans="2:14" ht="18" customHeight="1" thickTop="1" thickBot="1" x14ac:dyDescent="0.35">
      <c r="C3" s="208"/>
      <c r="D3" s="30"/>
      <c r="E3" s="85" t="s">
        <v>155</v>
      </c>
      <c r="F3" s="551" t="str">
        <f>+IF(APPLICATION!$C$10="","-",APPLICATION!$C$10)</f>
        <v>-</v>
      </c>
      <c r="G3" s="552"/>
      <c r="H3" s="553"/>
    </row>
    <row r="4" spans="2:14" ht="18" customHeight="1" thickTop="1" x14ac:dyDescent="0.3">
      <c r="B4" s="208" t="s">
        <v>156</v>
      </c>
      <c r="C4" s="208"/>
      <c r="D4" s="30"/>
      <c r="E4" s="550" t="s">
        <v>157</v>
      </c>
      <c r="F4" s="550"/>
      <c r="G4" s="550"/>
      <c r="H4" s="550"/>
    </row>
    <row r="5" spans="2:14" ht="13.35" customHeight="1" x14ac:dyDescent="0.3">
      <c r="B5" s="547" t="s">
        <v>158</v>
      </c>
      <c r="C5" s="548"/>
      <c r="D5" s="548"/>
      <c r="E5" s="549"/>
      <c r="F5" s="31" t="str">
        <f>+F2</f>
        <v>2017</v>
      </c>
      <c r="G5" s="31">
        <f>+F5-1</f>
        <v>2016</v>
      </c>
      <c r="H5" s="31">
        <f>+G5-1</f>
        <v>2015</v>
      </c>
      <c r="J5" s="22"/>
      <c r="K5" s="22"/>
      <c r="L5" s="22"/>
      <c r="M5" s="22"/>
      <c r="N5" s="22"/>
    </row>
    <row r="6" spans="2:14" ht="13.35" customHeight="1" x14ac:dyDescent="0.3">
      <c r="B6" s="32" t="s">
        <v>159</v>
      </c>
      <c r="C6" s="33"/>
      <c r="D6" s="33"/>
      <c r="E6" s="34"/>
      <c r="F6" s="240">
        <f>F7+F8</f>
        <v>0</v>
      </c>
      <c r="G6" s="240">
        <f>G7+G8</f>
        <v>0</v>
      </c>
      <c r="H6" s="240">
        <f>H7+H8</f>
        <v>0</v>
      </c>
      <c r="I6" s="554"/>
      <c r="J6" s="555"/>
      <c r="K6" s="555"/>
      <c r="L6" s="555"/>
      <c r="M6" s="555"/>
      <c r="N6" s="22"/>
    </row>
    <row r="7" spans="2:14" ht="14.4" x14ac:dyDescent="0.3">
      <c r="B7" s="32"/>
      <c r="C7" s="33" t="s">
        <v>160</v>
      </c>
      <c r="D7" s="33"/>
      <c r="E7" s="34"/>
      <c r="F7" s="241"/>
      <c r="G7" s="241"/>
      <c r="H7" s="241"/>
      <c r="I7" s="554"/>
      <c r="J7" s="555"/>
      <c r="K7" s="555"/>
      <c r="L7" s="555"/>
      <c r="M7" s="555"/>
    </row>
    <row r="8" spans="2:14" ht="14.4" customHeight="1" x14ac:dyDescent="0.3">
      <c r="B8" s="32"/>
      <c r="C8" s="30" t="s">
        <v>161</v>
      </c>
      <c r="D8" s="26"/>
      <c r="E8" s="34"/>
      <c r="F8" s="241"/>
      <c r="G8" s="241"/>
      <c r="H8" s="241"/>
      <c r="I8" s="554"/>
      <c r="J8" s="555"/>
      <c r="K8" s="556"/>
      <c r="L8" s="556"/>
      <c r="M8" s="556"/>
    </row>
    <row r="9" spans="2:14" ht="13.35" customHeight="1" x14ac:dyDescent="0.3">
      <c r="B9" s="32" t="s">
        <v>162</v>
      </c>
      <c r="C9" s="33"/>
      <c r="D9" s="33"/>
      <c r="E9" s="34"/>
      <c r="F9" s="241"/>
      <c r="G9" s="241"/>
      <c r="H9" s="241"/>
      <c r="I9" s="19"/>
      <c r="J9" s="556"/>
      <c r="K9" s="556"/>
      <c r="L9" s="556"/>
      <c r="M9" s="556"/>
    </row>
    <row r="10" spans="2:14" ht="14.4" customHeight="1" x14ac:dyDescent="0.3">
      <c r="B10" s="35" t="s">
        <v>163</v>
      </c>
      <c r="C10" s="33"/>
      <c r="D10" s="33"/>
      <c r="E10" s="34"/>
      <c r="F10" s="240">
        <f>F11+F18+F23</f>
        <v>0</v>
      </c>
      <c r="G10" s="240">
        <f>G11+G18+G23</f>
        <v>0</v>
      </c>
      <c r="H10" s="240">
        <f>H11+H18+H23</f>
        <v>0</v>
      </c>
      <c r="I10" s="557"/>
      <c r="J10" s="558"/>
      <c r="K10" s="556"/>
      <c r="L10" s="556"/>
      <c r="M10" s="556"/>
    </row>
    <row r="11" spans="2:14" ht="14.4" customHeight="1" x14ac:dyDescent="0.3">
      <c r="B11" s="32"/>
      <c r="C11" s="36" t="s">
        <v>164</v>
      </c>
      <c r="D11" s="26"/>
      <c r="E11" s="34"/>
      <c r="F11" s="240">
        <f>F12+F13+F16+F17</f>
        <v>0</v>
      </c>
      <c r="G11" s="240">
        <f>G12+G13+G16+G17</f>
        <v>0</v>
      </c>
      <c r="H11" s="240">
        <f>H12+H13+H16+H17</f>
        <v>0</v>
      </c>
      <c r="I11" s="559"/>
      <c r="J11" s="560"/>
      <c r="K11" s="560"/>
      <c r="L11" s="560"/>
      <c r="M11" s="560"/>
    </row>
    <row r="12" spans="2:14" ht="13.35" customHeight="1" x14ac:dyDescent="0.3">
      <c r="B12" s="32"/>
      <c r="C12" s="33"/>
      <c r="D12" s="36" t="s">
        <v>165</v>
      </c>
      <c r="E12" s="34"/>
      <c r="F12" s="241"/>
      <c r="G12" s="241"/>
      <c r="H12" s="241"/>
      <c r="I12" s="559"/>
      <c r="J12" s="560"/>
      <c r="K12" s="560"/>
      <c r="L12" s="560"/>
      <c r="M12" s="560"/>
    </row>
    <row r="13" spans="2:14" ht="28.5" customHeight="1" x14ac:dyDescent="0.3">
      <c r="B13" s="32"/>
      <c r="C13" s="26"/>
      <c r="D13" s="543" t="s">
        <v>166</v>
      </c>
      <c r="E13" s="544"/>
      <c r="F13" s="240">
        <f>F14+F15</f>
        <v>0</v>
      </c>
      <c r="G13" s="240">
        <f>G14+G15</f>
        <v>0</v>
      </c>
      <c r="H13" s="240">
        <f>H14+H15</f>
        <v>0</v>
      </c>
      <c r="I13" s="561"/>
      <c r="J13" s="555"/>
      <c r="K13" s="555"/>
      <c r="L13" s="555"/>
      <c r="M13" s="555"/>
    </row>
    <row r="14" spans="2:14" ht="15" customHeight="1" x14ac:dyDescent="0.3">
      <c r="B14" s="32"/>
      <c r="C14" s="26"/>
      <c r="D14" s="26"/>
      <c r="E14" s="37" t="s">
        <v>167</v>
      </c>
      <c r="F14" s="241"/>
      <c r="G14" s="241"/>
      <c r="H14" s="241"/>
      <c r="I14" s="561"/>
      <c r="J14" s="555"/>
      <c r="K14" s="555"/>
      <c r="L14" s="555"/>
      <c r="M14" s="555"/>
    </row>
    <row r="15" spans="2:14" ht="15" customHeight="1" x14ac:dyDescent="0.3">
      <c r="B15" s="32"/>
      <c r="C15" s="33"/>
      <c r="D15" s="33"/>
      <c r="E15" s="37" t="s">
        <v>168</v>
      </c>
      <c r="F15" s="241"/>
      <c r="G15" s="241"/>
      <c r="H15" s="241"/>
      <c r="I15" s="554"/>
      <c r="J15" s="555"/>
      <c r="K15" s="555"/>
      <c r="L15" s="555"/>
      <c r="M15" s="555"/>
    </row>
    <row r="16" spans="2:14" ht="15" customHeight="1" x14ac:dyDescent="0.3">
      <c r="B16" s="32"/>
      <c r="C16" s="33"/>
      <c r="D16" s="247" t="s">
        <v>169</v>
      </c>
      <c r="E16" s="34"/>
      <c r="F16" s="241"/>
      <c r="G16" s="241"/>
      <c r="H16" s="241"/>
      <c r="I16" s="554"/>
      <c r="J16" s="555"/>
      <c r="K16" s="555"/>
      <c r="L16" s="555"/>
      <c r="M16" s="555"/>
    </row>
    <row r="17" spans="1:13" ht="15" customHeight="1" x14ac:dyDescent="0.3">
      <c r="B17" s="55"/>
      <c r="C17" s="38"/>
      <c r="D17" s="36" t="s">
        <v>170</v>
      </c>
      <c r="E17" s="39"/>
      <c r="F17" s="241"/>
      <c r="G17" s="241"/>
      <c r="H17" s="241"/>
      <c r="I17" s="554"/>
      <c r="J17" s="555"/>
      <c r="K17" s="555"/>
      <c r="L17" s="555"/>
      <c r="M17" s="555"/>
    </row>
    <row r="18" spans="1:13" ht="15" customHeight="1" x14ac:dyDescent="0.3">
      <c r="B18" s="32"/>
      <c r="C18" s="36" t="s">
        <v>171</v>
      </c>
      <c r="D18" s="26"/>
      <c r="E18" s="34"/>
      <c r="F18" s="240">
        <f>+SUM(F19:F22)</f>
        <v>0</v>
      </c>
      <c r="G18" s="240">
        <f>+SUM(G19:G22)</f>
        <v>0</v>
      </c>
      <c r="H18" s="240">
        <f>+SUM(H19:H22)</f>
        <v>0</v>
      </c>
      <c r="I18" s="554"/>
      <c r="J18" s="555"/>
      <c r="K18" s="555"/>
      <c r="L18" s="555"/>
      <c r="M18" s="555"/>
    </row>
    <row r="19" spans="1:13" ht="15" customHeight="1" x14ac:dyDescent="0.3">
      <c r="B19" s="32"/>
      <c r="C19" s="33"/>
      <c r="D19" s="36" t="s">
        <v>172</v>
      </c>
      <c r="E19" s="34"/>
      <c r="F19" s="241"/>
      <c r="G19" s="241"/>
      <c r="H19" s="241"/>
      <c r="I19" s="564"/>
      <c r="J19" s="565"/>
      <c r="K19" s="565"/>
      <c r="L19" s="565"/>
      <c r="M19" s="565"/>
    </row>
    <row r="20" spans="1:13" ht="15" customHeight="1" x14ac:dyDescent="0.3">
      <c r="B20" s="32"/>
      <c r="C20" s="33"/>
      <c r="D20" s="36" t="s">
        <v>173</v>
      </c>
      <c r="E20" s="34"/>
      <c r="F20" s="241"/>
      <c r="G20" s="241"/>
      <c r="H20" s="241"/>
      <c r="I20" s="564"/>
      <c r="J20" s="565"/>
      <c r="K20" s="565"/>
      <c r="L20" s="565"/>
      <c r="M20" s="565"/>
    </row>
    <row r="21" spans="1:13" s="10" customFormat="1" ht="15" customHeight="1" x14ac:dyDescent="0.3">
      <c r="A21" s="8"/>
      <c r="B21" s="32"/>
      <c r="C21" s="33"/>
      <c r="D21" s="36" t="s">
        <v>174</v>
      </c>
      <c r="E21" s="34"/>
      <c r="F21" s="241"/>
      <c r="G21" s="241"/>
      <c r="H21" s="241"/>
      <c r="I21" s="20"/>
      <c r="J21" s="21"/>
      <c r="K21" s="21"/>
      <c r="L21" s="21"/>
      <c r="M21" s="21"/>
    </row>
    <row r="22" spans="1:13" ht="15" customHeight="1" x14ac:dyDescent="0.3">
      <c r="B22" s="32"/>
      <c r="C22" s="33"/>
      <c r="D22" s="36" t="s">
        <v>175</v>
      </c>
      <c r="E22" s="34"/>
      <c r="F22" s="241"/>
      <c r="G22" s="241"/>
      <c r="H22" s="241"/>
      <c r="I22" s="20"/>
      <c r="J22" s="21"/>
      <c r="K22" s="21"/>
      <c r="L22" s="21"/>
      <c r="M22" s="21"/>
    </row>
    <row r="23" spans="1:13" ht="15" customHeight="1" x14ac:dyDescent="0.3">
      <c r="B23" s="32"/>
      <c r="C23" s="36" t="s">
        <v>176</v>
      </c>
      <c r="D23" s="33"/>
      <c r="E23" s="34"/>
      <c r="F23" s="240">
        <f>+SUM(F24:F29)</f>
        <v>0</v>
      </c>
      <c r="G23" s="240">
        <f>+SUM(G24:G29)</f>
        <v>0</v>
      </c>
      <c r="H23" s="240">
        <f>+SUM(H24:H29)</f>
        <v>0</v>
      </c>
      <c r="I23" s="562"/>
      <c r="J23" s="563"/>
      <c r="K23" s="563"/>
      <c r="L23" s="563"/>
      <c r="M23" s="563"/>
    </row>
    <row r="24" spans="1:13" ht="15" customHeight="1" x14ac:dyDescent="0.3">
      <c r="B24" s="32"/>
      <c r="C24" s="33"/>
      <c r="D24" s="36" t="s">
        <v>177</v>
      </c>
      <c r="E24" s="34"/>
      <c r="F24" s="241"/>
      <c r="G24" s="241"/>
      <c r="H24" s="241"/>
      <c r="I24" s="562"/>
      <c r="J24" s="563"/>
      <c r="K24" s="563"/>
      <c r="L24" s="563"/>
      <c r="M24" s="563"/>
    </row>
    <row r="25" spans="1:13" ht="15" customHeight="1" x14ac:dyDescent="0.3">
      <c r="B25" s="32"/>
      <c r="C25" s="33"/>
      <c r="D25" s="36" t="s">
        <v>178</v>
      </c>
      <c r="E25" s="34"/>
      <c r="F25" s="241"/>
      <c r="G25" s="241"/>
      <c r="H25" s="241"/>
    </row>
    <row r="26" spans="1:13" ht="15" customHeight="1" x14ac:dyDescent="0.3">
      <c r="B26" s="32"/>
      <c r="C26" s="33"/>
      <c r="D26" s="36" t="s">
        <v>179</v>
      </c>
      <c r="E26" s="34"/>
      <c r="F26" s="241"/>
      <c r="G26" s="241"/>
      <c r="H26" s="241"/>
    </row>
    <row r="27" spans="1:13" ht="28.5" customHeight="1" x14ac:dyDescent="0.3">
      <c r="B27" s="32"/>
      <c r="C27" s="26"/>
      <c r="D27" s="543" t="s">
        <v>180</v>
      </c>
      <c r="E27" s="544"/>
      <c r="F27" s="241"/>
      <c r="G27" s="241"/>
      <c r="H27" s="241"/>
    </row>
    <row r="28" spans="1:13" ht="15" customHeight="1" x14ac:dyDescent="0.3">
      <c r="B28" s="32"/>
      <c r="C28" s="26"/>
      <c r="D28" s="36" t="s">
        <v>181</v>
      </c>
      <c r="E28" s="34"/>
      <c r="F28" s="241"/>
      <c r="G28" s="241"/>
      <c r="H28" s="241"/>
    </row>
    <row r="29" spans="1:13" ht="15" customHeight="1" x14ac:dyDescent="0.3">
      <c r="B29" s="32"/>
      <c r="C29" s="26"/>
      <c r="D29" s="36" t="s">
        <v>182</v>
      </c>
      <c r="E29" s="34"/>
      <c r="F29" s="241"/>
      <c r="G29" s="241"/>
      <c r="H29" s="241"/>
    </row>
    <row r="30" spans="1:13" ht="15" customHeight="1" x14ac:dyDescent="0.3">
      <c r="B30" s="35" t="s">
        <v>183</v>
      </c>
      <c r="C30" s="26"/>
      <c r="D30" s="26"/>
      <c r="E30" s="34"/>
      <c r="F30" s="240">
        <f>+F31+F36+F49+F53</f>
        <v>0</v>
      </c>
      <c r="G30" s="240">
        <f>+G31+G36+G49+G53</f>
        <v>0</v>
      </c>
      <c r="H30" s="240">
        <f>+H31+H36+H49+H53</f>
        <v>0</v>
      </c>
    </row>
    <row r="31" spans="1:13" ht="15" customHeight="1" x14ac:dyDescent="0.3">
      <c r="B31" s="32"/>
      <c r="C31" s="36" t="s">
        <v>184</v>
      </c>
      <c r="D31" s="26"/>
      <c r="E31" s="27"/>
      <c r="F31" s="240">
        <f>+SUM(F32:F35)</f>
        <v>0</v>
      </c>
      <c r="G31" s="240">
        <f>+SUM(G32:G35)</f>
        <v>0</v>
      </c>
      <c r="H31" s="240">
        <f>+SUM(H32:H35)</f>
        <v>0</v>
      </c>
    </row>
    <row r="32" spans="1:13" ht="15" customHeight="1" x14ac:dyDescent="0.3">
      <c r="B32" s="32"/>
      <c r="C32" s="26"/>
      <c r="D32" s="36" t="s">
        <v>185</v>
      </c>
      <c r="E32" s="27"/>
      <c r="F32" s="241"/>
      <c r="G32" s="241"/>
      <c r="H32" s="241"/>
    </row>
    <row r="33" spans="2:8" ht="15" customHeight="1" x14ac:dyDescent="0.3">
      <c r="B33" s="32"/>
      <c r="C33" s="26"/>
      <c r="D33" s="36" t="s">
        <v>186</v>
      </c>
      <c r="E33" s="27"/>
      <c r="F33" s="241"/>
      <c r="G33" s="241"/>
      <c r="H33" s="241"/>
    </row>
    <row r="34" spans="2:8" ht="15" customHeight="1" x14ac:dyDescent="0.3">
      <c r="B34" s="32"/>
      <c r="C34" s="26"/>
      <c r="D34" s="36" t="s">
        <v>187</v>
      </c>
      <c r="E34" s="27"/>
      <c r="F34" s="241"/>
      <c r="G34" s="241"/>
      <c r="H34" s="241"/>
    </row>
    <row r="35" spans="2:8" ht="15" customHeight="1" x14ac:dyDescent="0.3">
      <c r="B35" s="32"/>
      <c r="C35" s="26"/>
      <c r="D35" s="36" t="s">
        <v>188</v>
      </c>
      <c r="E35" s="27"/>
      <c r="F35" s="241"/>
      <c r="G35" s="241"/>
      <c r="H35" s="241"/>
    </row>
    <row r="36" spans="2:8" ht="15" customHeight="1" x14ac:dyDescent="0.3">
      <c r="B36" s="32"/>
      <c r="C36" s="36" t="s">
        <v>189</v>
      </c>
      <c r="D36" s="26"/>
      <c r="E36" s="27"/>
      <c r="F36" s="240">
        <f>+F37+F40+F43+F46</f>
        <v>0</v>
      </c>
      <c r="G36" s="240">
        <f>+G37+G40+G43+G46</f>
        <v>0</v>
      </c>
      <c r="H36" s="240">
        <f>+H37+H40+H43+H46</f>
        <v>0</v>
      </c>
    </row>
    <row r="37" spans="2:8" ht="15" customHeight="1" x14ac:dyDescent="0.3">
      <c r="B37" s="32"/>
      <c r="C37" s="26"/>
      <c r="D37" s="36" t="s">
        <v>190</v>
      </c>
      <c r="E37" s="27"/>
      <c r="F37" s="240">
        <f>+F38+F39</f>
        <v>0</v>
      </c>
      <c r="G37" s="240">
        <f>+G38+G39</f>
        <v>0</v>
      </c>
      <c r="H37" s="240">
        <f>+H38+H39</f>
        <v>0</v>
      </c>
    </row>
    <row r="38" spans="2:8" ht="15" customHeight="1" x14ac:dyDescent="0.3">
      <c r="B38" s="32"/>
      <c r="C38" s="26"/>
      <c r="D38" s="26"/>
      <c r="E38" s="37" t="s">
        <v>191</v>
      </c>
      <c r="F38" s="241"/>
      <c r="G38" s="241"/>
      <c r="H38" s="241"/>
    </row>
    <row r="39" spans="2:8" ht="15" customHeight="1" x14ac:dyDescent="0.3">
      <c r="B39" s="32"/>
      <c r="C39" s="26"/>
      <c r="D39" s="26"/>
      <c r="E39" s="37" t="s">
        <v>192</v>
      </c>
      <c r="F39" s="241"/>
      <c r="G39" s="241"/>
      <c r="H39" s="241"/>
    </row>
    <row r="40" spans="2:8" ht="15" customHeight="1" x14ac:dyDescent="0.3">
      <c r="B40" s="32"/>
      <c r="C40" s="26"/>
      <c r="D40" s="36" t="s">
        <v>178</v>
      </c>
      <c r="E40" s="27"/>
      <c r="F40" s="240">
        <f>+F41+F42</f>
        <v>0</v>
      </c>
      <c r="G40" s="240">
        <f>+G41+G42</f>
        <v>0</v>
      </c>
      <c r="H40" s="240">
        <f>+H41+H42</f>
        <v>0</v>
      </c>
    </row>
    <row r="41" spans="2:8" ht="15" customHeight="1" x14ac:dyDescent="0.3">
      <c r="B41" s="32"/>
      <c r="C41" s="26"/>
      <c r="D41" s="26"/>
      <c r="E41" s="37" t="s">
        <v>191</v>
      </c>
      <c r="F41" s="241"/>
      <c r="G41" s="241"/>
      <c r="H41" s="241"/>
    </row>
    <row r="42" spans="2:8" ht="15" customHeight="1" x14ac:dyDescent="0.3">
      <c r="B42" s="32"/>
      <c r="C42" s="26"/>
      <c r="D42" s="26"/>
      <c r="E42" s="37" t="s">
        <v>192</v>
      </c>
      <c r="F42" s="241"/>
      <c r="G42" s="241"/>
      <c r="H42" s="241"/>
    </row>
    <row r="43" spans="2:8" ht="15" customHeight="1" x14ac:dyDescent="0.3">
      <c r="B43" s="32"/>
      <c r="C43" s="26"/>
      <c r="D43" s="543" t="s">
        <v>193</v>
      </c>
      <c r="E43" s="544"/>
      <c r="F43" s="240">
        <f>+F44+F45</f>
        <v>0</v>
      </c>
      <c r="G43" s="240">
        <f>+G44+G45</f>
        <v>0</v>
      </c>
      <c r="H43" s="240">
        <f>+H44+H45</f>
        <v>0</v>
      </c>
    </row>
    <row r="44" spans="2:8" ht="15" customHeight="1" x14ac:dyDescent="0.3">
      <c r="B44" s="32"/>
      <c r="C44" s="26"/>
      <c r="D44" s="26"/>
      <c r="E44" s="37" t="s">
        <v>191</v>
      </c>
      <c r="F44" s="241"/>
      <c r="G44" s="241"/>
      <c r="H44" s="241"/>
    </row>
    <row r="45" spans="2:8" ht="15" customHeight="1" x14ac:dyDescent="0.3">
      <c r="B45" s="32"/>
      <c r="C45" s="26"/>
      <c r="D45" s="26"/>
      <c r="E45" s="37" t="s">
        <v>192</v>
      </c>
      <c r="F45" s="241"/>
      <c r="G45" s="241"/>
      <c r="H45" s="241"/>
    </row>
    <row r="46" spans="2:8" ht="15" customHeight="1" x14ac:dyDescent="0.3">
      <c r="B46" s="32"/>
      <c r="C46" s="26"/>
      <c r="D46" s="36" t="s">
        <v>194</v>
      </c>
      <c r="E46" s="27"/>
      <c r="F46" s="240">
        <f>+F47+F48</f>
        <v>0</v>
      </c>
      <c r="G46" s="240">
        <f>+G47+G48</f>
        <v>0</v>
      </c>
      <c r="H46" s="240">
        <f>+H47+H48</f>
        <v>0</v>
      </c>
    </row>
    <row r="47" spans="2:8" ht="15" customHeight="1" x14ac:dyDescent="0.3">
      <c r="B47" s="32"/>
      <c r="C47" s="26"/>
      <c r="D47" s="26"/>
      <c r="E47" s="37" t="s">
        <v>191</v>
      </c>
      <c r="F47" s="241"/>
      <c r="G47" s="241"/>
      <c r="H47" s="241"/>
    </row>
    <row r="48" spans="2:8" ht="15" customHeight="1" x14ac:dyDescent="0.3">
      <c r="B48" s="32"/>
      <c r="C48" s="26"/>
      <c r="D48" s="26"/>
      <c r="E48" s="37" t="s">
        <v>192</v>
      </c>
      <c r="F48" s="241"/>
      <c r="G48" s="241"/>
      <c r="H48" s="241"/>
    </row>
    <row r="49" spans="2:8" s="16" customFormat="1" ht="15" customHeight="1" x14ac:dyDescent="0.3">
      <c r="B49" s="40"/>
      <c r="C49" s="41" t="s">
        <v>195</v>
      </c>
      <c r="D49" s="28"/>
      <c r="E49" s="29"/>
      <c r="F49" s="240">
        <f>SUM(F50:F52)</f>
        <v>0</v>
      </c>
      <c r="G49" s="240">
        <f>SUM(G50:G52)</f>
        <v>0</v>
      </c>
      <c r="H49" s="240">
        <f>SUM(H50:H52)</f>
        <v>0</v>
      </c>
    </row>
    <row r="50" spans="2:8" ht="15" customHeight="1" x14ac:dyDescent="0.3">
      <c r="B50" s="32"/>
      <c r="C50" s="26"/>
      <c r="D50" s="545" t="s">
        <v>196</v>
      </c>
      <c r="E50" s="546"/>
      <c r="F50" s="241"/>
      <c r="G50" s="241"/>
      <c r="H50" s="241"/>
    </row>
    <row r="51" spans="2:8" ht="15" customHeight="1" x14ac:dyDescent="0.3">
      <c r="B51" s="32"/>
      <c r="C51" s="26"/>
      <c r="D51" s="36" t="s">
        <v>197</v>
      </c>
      <c r="E51" s="27"/>
      <c r="F51" s="241"/>
      <c r="G51" s="241"/>
      <c r="H51" s="241"/>
    </row>
    <row r="52" spans="2:8" ht="15" customHeight="1" x14ac:dyDescent="0.3">
      <c r="B52" s="32"/>
      <c r="C52" s="26"/>
      <c r="D52" s="36" t="s">
        <v>198</v>
      </c>
      <c r="E52" s="27"/>
      <c r="F52" s="241"/>
      <c r="G52" s="241"/>
      <c r="H52" s="241"/>
    </row>
    <row r="53" spans="2:8" ht="15" customHeight="1" x14ac:dyDescent="0.3">
      <c r="B53" s="32"/>
      <c r="C53" s="543" t="s">
        <v>199</v>
      </c>
      <c r="D53" s="543"/>
      <c r="E53" s="544"/>
      <c r="F53" s="241"/>
      <c r="G53" s="241"/>
      <c r="H53" s="241"/>
    </row>
    <row r="54" spans="2:8" ht="14.4" x14ac:dyDescent="0.3">
      <c r="B54" s="35" t="s">
        <v>200</v>
      </c>
      <c r="C54" s="26"/>
      <c r="D54" s="26"/>
      <c r="E54" s="27"/>
      <c r="F54" s="241"/>
      <c r="G54" s="241"/>
      <c r="H54" s="241"/>
    </row>
    <row r="55" spans="2:8" ht="14.4" x14ac:dyDescent="0.3">
      <c r="B55" s="547" t="s">
        <v>201</v>
      </c>
      <c r="C55" s="548"/>
      <c r="D55" s="548"/>
      <c r="E55" s="549"/>
      <c r="F55" s="246">
        <f>+F54+F30+F10+F9+F6</f>
        <v>0</v>
      </c>
      <c r="G55" s="246">
        <f>+G54+G30+G10+G9+G6</f>
        <v>0</v>
      </c>
      <c r="H55" s="246">
        <f>+H54+H30+H10+H9+H6</f>
        <v>0</v>
      </c>
    </row>
    <row r="56" spans="2:8" ht="14.4" x14ac:dyDescent="0.3">
      <c r="B56" s="218"/>
      <c r="C56" s="218"/>
      <c r="D56" s="218"/>
      <c r="E56" s="218"/>
      <c r="F56" s="242"/>
      <c r="G56" s="242"/>
      <c r="H56" s="242"/>
    </row>
    <row r="57" spans="2:8" ht="5.25" customHeight="1" x14ac:dyDescent="0.3">
      <c r="B57" s="42"/>
      <c r="C57" s="42"/>
      <c r="D57" s="42"/>
      <c r="E57" s="42"/>
      <c r="F57" s="243"/>
      <c r="G57" s="243"/>
      <c r="H57" s="243"/>
    </row>
    <row r="58" spans="2:8" ht="14.4" x14ac:dyDescent="0.3">
      <c r="B58" s="547" t="s">
        <v>202</v>
      </c>
      <c r="C58" s="548"/>
      <c r="D58" s="548"/>
      <c r="E58" s="549"/>
      <c r="F58" s="244" t="str">
        <f>+F5</f>
        <v>2017</v>
      </c>
      <c r="G58" s="244">
        <f>+G5</f>
        <v>2016</v>
      </c>
      <c r="H58" s="244">
        <f>+H5</f>
        <v>2015</v>
      </c>
    </row>
    <row r="59" spans="2:8" ht="14.4" x14ac:dyDescent="0.3">
      <c r="B59" s="35" t="s">
        <v>203</v>
      </c>
      <c r="C59" s="26"/>
      <c r="D59" s="26"/>
      <c r="E59" s="27"/>
      <c r="F59" s="240">
        <f t="shared" ref="F59:G59" si="0">+F60+F61+F62+F63+F70+F71+F72+F73</f>
        <v>0</v>
      </c>
      <c r="G59" s="240">
        <f t="shared" si="0"/>
        <v>0</v>
      </c>
      <c r="H59" s="240">
        <f t="shared" ref="H59" si="1">+H60+H61+H62+H63+H70+H71+H72+H73</f>
        <v>0</v>
      </c>
    </row>
    <row r="60" spans="2:8" ht="14.4" x14ac:dyDescent="0.3">
      <c r="B60" s="32"/>
      <c r="C60" s="36" t="s">
        <v>204</v>
      </c>
      <c r="D60" s="26"/>
      <c r="E60" s="27"/>
      <c r="F60" s="241"/>
      <c r="G60" s="241"/>
      <c r="H60" s="241"/>
    </row>
    <row r="61" spans="2:8" ht="14.4" x14ac:dyDescent="0.3">
      <c r="B61" s="32"/>
      <c r="C61" s="36" t="s">
        <v>205</v>
      </c>
      <c r="D61" s="26"/>
      <c r="E61" s="27"/>
      <c r="F61" s="241"/>
      <c r="G61" s="241"/>
      <c r="H61" s="241"/>
    </row>
    <row r="62" spans="2:8" ht="14.4" x14ac:dyDescent="0.3">
      <c r="B62" s="32"/>
      <c r="C62" s="36" t="s">
        <v>206</v>
      </c>
      <c r="D62" s="26"/>
      <c r="E62" s="27"/>
      <c r="F62" s="241"/>
      <c r="G62" s="241"/>
      <c r="H62" s="241"/>
    </row>
    <row r="63" spans="2:8" ht="14.4" x14ac:dyDescent="0.3">
      <c r="B63" s="32"/>
      <c r="C63" s="36" t="s">
        <v>207</v>
      </c>
      <c r="D63" s="26"/>
      <c r="E63" s="27"/>
      <c r="F63" s="240">
        <f>+SUM(F64:F67)</f>
        <v>0</v>
      </c>
      <c r="G63" s="240">
        <f t="shared" ref="G63:H63" si="2">+SUM(G64:G67)</f>
        <v>0</v>
      </c>
      <c r="H63" s="240">
        <f t="shared" si="2"/>
        <v>0</v>
      </c>
    </row>
    <row r="64" spans="2:8" ht="14.4" x14ac:dyDescent="0.3">
      <c r="B64" s="32"/>
      <c r="C64" s="26"/>
      <c r="D64" s="36" t="s">
        <v>208</v>
      </c>
      <c r="E64" s="27"/>
      <c r="F64" s="241"/>
      <c r="G64" s="241"/>
      <c r="H64" s="241"/>
    </row>
    <row r="65" spans="2:10" ht="14.4" x14ac:dyDescent="0.3">
      <c r="B65" s="32"/>
      <c r="C65" s="26"/>
      <c r="D65" s="36" t="s">
        <v>209</v>
      </c>
      <c r="E65" s="27"/>
      <c r="F65" s="241"/>
      <c r="G65" s="241"/>
      <c r="H65" s="241"/>
    </row>
    <row r="66" spans="2:10" ht="14.4" x14ac:dyDescent="0.3">
      <c r="B66" s="32"/>
      <c r="C66" s="26"/>
      <c r="D66" s="36" t="s">
        <v>210</v>
      </c>
      <c r="E66" s="27"/>
      <c r="F66" s="241"/>
      <c r="G66" s="241"/>
      <c r="H66" s="241"/>
    </row>
    <row r="67" spans="2:10" ht="14.4" x14ac:dyDescent="0.3">
      <c r="B67" s="32"/>
      <c r="C67" s="26"/>
      <c r="D67" s="36" t="s">
        <v>211</v>
      </c>
      <c r="E67" s="27"/>
      <c r="F67" s="240">
        <f>F68+F69</f>
        <v>0</v>
      </c>
      <c r="G67" s="240">
        <f t="shared" ref="G67:H67" si="3">G68+G69</f>
        <v>0</v>
      </c>
      <c r="H67" s="240">
        <f t="shared" si="3"/>
        <v>0</v>
      </c>
    </row>
    <row r="68" spans="2:10" ht="14.4" x14ac:dyDescent="0.3">
      <c r="B68" s="32"/>
      <c r="C68" s="26"/>
      <c r="D68" s="36"/>
      <c r="E68" s="56" t="s">
        <v>212</v>
      </c>
      <c r="F68" s="241"/>
      <c r="G68" s="241"/>
      <c r="H68" s="241"/>
    </row>
    <row r="69" spans="2:10" ht="14.4" x14ac:dyDescent="0.3">
      <c r="B69" s="32"/>
      <c r="C69" s="26"/>
      <c r="D69" s="36"/>
      <c r="E69" s="27" t="s">
        <v>213</v>
      </c>
      <c r="F69" s="241"/>
      <c r="G69" s="241"/>
      <c r="H69" s="241"/>
    </row>
    <row r="70" spans="2:10" ht="14.4" x14ac:dyDescent="0.3">
      <c r="B70" s="32"/>
      <c r="C70" s="36" t="s">
        <v>214</v>
      </c>
      <c r="D70" s="26"/>
      <c r="E70" s="27"/>
      <c r="F70" s="241"/>
      <c r="G70" s="241"/>
      <c r="H70" s="241"/>
    </row>
    <row r="71" spans="2:10" ht="14.4" x14ac:dyDescent="0.3">
      <c r="B71" s="32"/>
      <c r="C71" s="36" t="s">
        <v>215</v>
      </c>
      <c r="D71" s="26"/>
      <c r="E71" s="27"/>
      <c r="F71" s="241"/>
      <c r="G71" s="241"/>
      <c r="H71" s="241"/>
    </row>
    <row r="72" spans="2:10" ht="14.4" x14ac:dyDescent="0.3">
      <c r="B72" s="32"/>
      <c r="C72" s="36" t="s">
        <v>216</v>
      </c>
      <c r="D72" s="26"/>
      <c r="E72" s="27"/>
      <c r="F72" s="241"/>
      <c r="G72" s="241"/>
      <c r="H72" s="241"/>
    </row>
    <row r="73" spans="2:10" ht="14.4" x14ac:dyDescent="0.3">
      <c r="B73" s="32"/>
      <c r="C73" s="36" t="s">
        <v>217</v>
      </c>
      <c r="D73" s="26"/>
      <c r="E73" s="27"/>
      <c r="F73" s="241"/>
      <c r="G73" s="241"/>
      <c r="H73" s="241"/>
    </row>
    <row r="74" spans="2:10" ht="14.4" x14ac:dyDescent="0.3">
      <c r="B74" s="35" t="s">
        <v>218</v>
      </c>
      <c r="C74" s="26"/>
      <c r="D74" s="26"/>
      <c r="E74" s="27"/>
      <c r="F74" s="240">
        <f>F75+F76+F77</f>
        <v>0</v>
      </c>
      <c r="G74" s="240">
        <f t="shared" ref="G74" si="4">G75+G76+G77</f>
        <v>0</v>
      </c>
      <c r="H74" s="240">
        <f t="shared" ref="H74" si="5">H75+H76+H77</f>
        <v>0</v>
      </c>
    </row>
    <row r="75" spans="2:10" ht="14.4" x14ac:dyDescent="0.3">
      <c r="B75" s="32"/>
      <c r="C75" s="26"/>
      <c r="D75" s="36" t="s">
        <v>219</v>
      </c>
      <c r="E75" s="27"/>
      <c r="F75" s="241"/>
      <c r="G75" s="241"/>
      <c r="H75" s="241"/>
    </row>
    <row r="76" spans="2:10" ht="14.4" x14ac:dyDescent="0.3">
      <c r="B76" s="32"/>
      <c r="C76" s="26"/>
      <c r="D76" s="36" t="s">
        <v>220</v>
      </c>
      <c r="E76" s="27"/>
      <c r="F76" s="241"/>
      <c r="G76" s="241"/>
      <c r="H76" s="241"/>
    </row>
    <row r="77" spans="2:10" ht="14.4" x14ac:dyDescent="0.3">
      <c r="B77" s="32"/>
      <c r="C77" s="26"/>
      <c r="D77" s="36" t="s">
        <v>221</v>
      </c>
      <c r="E77" s="27"/>
      <c r="F77" s="241"/>
      <c r="G77" s="241"/>
      <c r="H77" s="241"/>
    </row>
    <row r="78" spans="2:10" ht="14.4" x14ac:dyDescent="0.3">
      <c r="B78" s="35" t="s">
        <v>222</v>
      </c>
      <c r="C78" s="26"/>
      <c r="D78" s="26"/>
      <c r="E78" s="27"/>
      <c r="F78" s="240">
        <f>+F79+F86+F89+F92+F95+F98+F101+F104</f>
        <v>0</v>
      </c>
      <c r="G78" s="240">
        <f>+G79+G86+G89+G92+G95+G98+G101+G104</f>
        <v>0</v>
      </c>
      <c r="H78" s="240">
        <f>+H79+H86+H89+H92+H95+H98+H101+H104</f>
        <v>0</v>
      </c>
      <c r="J78" s="16"/>
    </row>
    <row r="79" spans="2:10" ht="14.4" x14ac:dyDescent="0.3">
      <c r="B79" s="32"/>
      <c r="C79" s="26"/>
      <c r="D79" s="36" t="s">
        <v>223</v>
      </c>
      <c r="E79" s="27"/>
      <c r="F79" s="240">
        <f>F80+F83</f>
        <v>0</v>
      </c>
      <c r="G79" s="240">
        <f t="shared" ref="G79:H79" si="6">G80+G83</f>
        <v>0</v>
      </c>
      <c r="H79" s="240">
        <f t="shared" si="6"/>
        <v>0</v>
      </c>
    </row>
    <row r="80" spans="2:10" ht="14.4" x14ac:dyDescent="0.3">
      <c r="B80" s="32"/>
      <c r="C80" s="26"/>
      <c r="D80" s="26"/>
      <c r="E80" s="37" t="s">
        <v>224</v>
      </c>
      <c r="F80" s="240">
        <f>SUM(F81:F82)</f>
        <v>0</v>
      </c>
      <c r="G80" s="240">
        <f t="shared" ref="G80:H80" si="7">SUM(G81:G82)</f>
        <v>0</v>
      </c>
      <c r="H80" s="240">
        <f t="shared" si="7"/>
        <v>0</v>
      </c>
    </row>
    <row r="81" spans="2:8" ht="14.4" x14ac:dyDescent="0.3">
      <c r="B81" s="32"/>
      <c r="C81" s="26"/>
      <c r="D81" s="26"/>
      <c r="E81" s="37" t="s">
        <v>225</v>
      </c>
      <c r="F81" s="241"/>
      <c r="G81" s="241"/>
      <c r="H81" s="241"/>
    </row>
    <row r="82" spans="2:8" ht="14.4" x14ac:dyDescent="0.3">
      <c r="B82" s="32"/>
      <c r="C82" s="26"/>
      <c r="D82" s="26"/>
      <c r="E82" s="37" t="s">
        <v>226</v>
      </c>
      <c r="F82" s="241"/>
      <c r="G82" s="241"/>
      <c r="H82" s="241"/>
    </row>
    <row r="83" spans="2:8" ht="14.4" x14ac:dyDescent="0.3">
      <c r="B83" s="32"/>
      <c r="C83" s="26"/>
      <c r="D83" s="26"/>
      <c r="E83" s="37" t="s">
        <v>227</v>
      </c>
      <c r="F83" s="240">
        <f>SUM(F84:F85)</f>
        <v>0</v>
      </c>
      <c r="G83" s="240">
        <f t="shared" ref="G83" si="8">SUM(G84:G85)</f>
        <v>0</v>
      </c>
      <c r="H83" s="240">
        <f t="shared" ref="H83" si="9">SUM(H84:H85)</f>
        <v>0</v>
      </c>
    </row>
    <row r="84" spans="2:8" ht="14.4" x14ac:dyDescent="0.3">
      <c r="B84" s="32"/>
      <c r="C84" s="26"/>
      <c r="D84" s="26"/>
      <c r="E84" s="37" t="s">
        <v>225</v>
      </c>
      <c r="F84" s="241"/>
      <c r="G84" s="241"/>
      <c r="H84" s="241"/>
    </row>
    <row r="85" spans="2:8" ht="14.4" x14ac:dyDescent="0.3">
      <c r="B85" s="32"/>
      <c r="C85" s="26"/>
      <c r="D85" s="26"/>
      <c r="E85" s="37" t="s">
        <v>226</v>
      </c>
      <c r="F85" s="241"/>
      <c r="G85" s="241"/>
      <c r="H85" s="241"/>
    </row>
    <row r="86" spans="2:8" ht="14.4" x14ac:dyDescent="0.3">
      <c r="B86" s="32"/>
      <c r="C86" s="26"/>
      <c r="D86" s="36" t="s">
        <v>228</v>
      </c>
      <c r="E86" s="27"/>
      <c r="F86" s="240">
        <f>SUM(F87:F88)</f>
        <v>0</v>
      </c>
      <c r="G86" s="240">
        <f t="shared" ref="G86" si="10">SUM(G87:G88)</f>
        <v>0</v>
      </c>
      <c r="H86" s="240">
        <f t="shared" ref="H86" si="11">SUM(H87:H88)</f>
        <v>0</v>
      </c>
    </row>
    <row r="87" spans="2:8" ht="14.4" x14ac:dyDescent="0.3">
      <c r="B87" s="32"/>
      <c r="C87" s="26"/>
      <c r="D87" s="26"/>
      <c r="E87" s="37" t="s">
        <v>191</v>
      </c>
      <c r="F87" s="241"/>
      <c r="G87" s="241"/>
      <c r="H87" s="241"/>
    </row>
    <row r="88" spans="2:8" ht="14.4" x14ac:dyDescent="0.3">
      <c r="B88" s="32"/>
      <c r="C88" s="26"/>
      <c r="D88" s="26"/>
      <c r="E88" s="37" t="s">
        <v>192</v>
      </c>
      <c r="F88" s="241"/>
      <c r="G88" s="241"/>
      <c r="H88" s="241"/>
    </row>
    <row r="89" spans="2:8" ht="30.75" customHeight="1" x14ac:dyDescent="0.3">
      <c r="B89" s="32"/>
      <c r="C89" s="26"/>
      <c r="D89" s="543" t="s">
        <v>229</v>
      </c>
      <c r="E89" s="544"/>
      <c r="F89" s="240">
        <f>SUM(F90:F91)</f>
        <v>0</v>
      </c>
      <c r="G89" s="240">
        <f t="shared" ref="G89" si="12">SUM(G90:G91)</f>
        <v>0</v>
      </c>
      <c r="H89" s="240">
        <f t="shared" ref="H89" si="13">SUM(H90:H91)</f>
        <v>0</v>
      </c>
    </row>
    <row r="90" spans="2:8" ht="14.4" x14ac:dyDescent="0.3">
      <c r="B90" s="32"/>
      <c r="C90" s="26"/>
      <c r="D90" s="26"/>
      <c r="E90" s="37" t="s">
        <v>230</v>
      </c>
      <c r="F90" s="241"/>
      <c r="G90" s="241"/>
      <c r="H90" s="241"/>
    </row>
    <row r="91" spans="2:8" ht="14.4" x14ac:dyDescent="0.3">
      <c r="B91" s="32"/>
      <c r="C91" s="26"/>
      <c r="D91" s="26"/>
      <c r="E91" s="37" t="s">
        <v>192</v>
      </c>
      <c r="F91" s="241"/>
      <c r="G91" s="241"/>
      <c r="H91" s="241"/>
    </row>
    <row r="92" spans="2:8" ht="14.4" x14ac:dyDescent="0.3">
      <c r="B92" s="32"/>
      <c r="C92" s="26"/>
      <c r="D92" s="36" t="s">
        <v>231</v>
      </c>
      <c r="E92" s="27"/>
      <c r="F92" s="240">
        <f>SUM(F93:F94)</f>
        <v>0</v>
      </c>
      <c r="G92" s="240">
        <f t="shared" ref="G92" si="14">SUM(G93:G94)</f>
        <v>0</v>
      </c>
      <c r="H92" s="240">
        <f t="shared" ref="H92" si="15">SUM(H93:H94)</f>
        <v>0</v>
      </c>
    </row>
    <row r="93" spans="2:8" ht="14.4" x14ac:dyDescent="0.3">
      <c r="B93" s="32"/>
      <c r="C93" s="26"/>
      <c r="D93" s="26"/>
      <c r="E93" s="37" t="s">
        <v>191</v>
      </c>
      <c r="F93" s="241"/>
      <c r="G93" s="241"/>
      <c r="H93" s="241"/>
    </row>
    <row r="94" spans="2:8" ht="14.4" x14ac:dyDescent="0.3">
      <c r="B94" s="32"/>
      <c r="C94" s="26"/>
      <c r="D94" s="26"/>
      <c r="E94" s="37" t="s">
        <v>192</v>
      </c>
      <c r="F94" s="241"/>
      <c r="G94" s="241"/>
      <c r="H94" s="241"/>
    </row>
    <row r="95" spans="2:8" ht="14.4" x14ac:dyDescent="0.3">
      <c r="B95" s="32"/>
      <c r="C95" s="26"/>
      <c r="D95" s="36" t="s">
        <v>232</v>
      </c>
      <c r="E95" s="27"/>
      <c r="F95" s="240">
        <f>SUM(F96:F97)</f>
        <v>0</v>
      </c>
      <c r="G95" s="240">
        <f t="shared" ref="G95" si="16">SUM(G96:G97)</f>
        <v>0</v>
      </c>
      <c r="H95" s="240">
        <f t="shared" ref="H95" si="17">SUM(H96:H97)</f>
        <v>0</v>
      </c>
    </row>
    <row r="96" spans="2:8" ht="14.4" x14ac:dyDescent="0.3">
      <c r="B96" s="32"/>
      <c r="C96" s="26"/>
      <c r="D96" s="26"/>
      <c r="E96" s="37" t="s">
        <v>191</v>
      </c>
      <c r="F96" s="241"/>
      <c r="G96" s="241"/>
      <c r="H96" s="241"/>
    </row>
    <row r="97" spans="2:8" ht="14.4" x14ac:dyDescent="0.3">
      <c r="B97" s="32"/>
      <c r="C97" s="26"/>
      <c r="D97" s="26"/>
      <c r="E97" s="37" t="s">
        <v>192</v>
      </c>
      <c r="F97" s="241"/>
      <c r="G97" s="241"/>
      <c r="H97" s="241"/>
    </row>
    <row r="98" spans="2:8" ht="14.4" x14ac:dyDescent="0.3">
      <c r="B98" s="32"/>
      <c r="C98" s="26"/>
      <c r="D98" s="36" t="s">
        <v>233</v>
      </c>
      <c r="E98" s="27"/>
      <c r="F98" s="240">
        <f>SUM(F99:F100)</f>
        <v>0</v>
      </c>
      <c r="G98" s="240">
        <f t="shared" ref="G98" si="18">SUM(G99:G100)</f>
        <v>0</v>
      </c>
      <c r="H98" s="240">
        <f t="shared" ref="H98" si="19">SUM(H99:H100)</f>
        <v>0</v>
      </c>
    </row>
    <row r="99" spans="2:8" ht="14.4" x14ac:dyDescent="0.3">
      <c r="B99" s="32"/>
      <c r="C99" s="26"/>
      <c r="D99" s="26"/>
      <c r="E99" s="37" t="s">
        <v>191</v>
      </c>
      <c r="F99" s="241"/>
      <c r="G99" s="241"/>
      <c r="H99" s="241"/>
    </row>
    <row r="100" spans="2:8" ht="14.4" x14ac:dyDescent="0.3">
      <c r="B100" s="32"/>
      <c r="C100" s="26"/>
      <c r="D100" s="26"/>
      <c r="E100" s="37" t="s">
        <v>192</v>
      </c>
      <c r="F100" s="241"/>
      <c r="G100" s="241"/>
      <c r="H100" s="241"/>
    </row>
    <row r="101" spans="2:8" ht="14.4" x14ac:dyDescent="0.3">
      <c r="B101" s="32"/>
      <c r="C101" s="26"/>
      <c r="D101" s="545" t="s">
        <v>234</v>
      </c>
      <c r="E101" s="546"/>
      <c r="F101" s="240">
        <f>SUM(F102:F103)</f>
        <v>0</v>
      </c>
      <c r="G101" s="240">
        <f t="shared" ref="G101" si="20">SUM(G102:G103)</f>
        <v>0</v>
      </c>
      <c r="H101" s="240">
        <f t="shared" ref="H101" si="21">SUM(H102:H103)</f>
        <v>0</v>
      </c>
    </row>
    <row r="102" spans="2:8" ht="14.4" x14ac:dyDescent="0.3">
      <c r="B102" s="32"/>
      <c r="C102" s="26"/>
      <c r="D102" s="26"/>
      <c r="E102" s="37" t="s">
        <v>191</v>
      </c>
      <c r="F102" s="241"/>
      <c r="G102" s="241"/>
      <c r="H102" s="241"/>
    </row>
    <row r="103" spans="2:8" ht="14.4" x14ac:dyDescent="0.3">
      <c r="B103" s="32"/>
      <c r="C103" s="26"/>
      <c r="D103" s="26"/>
      <c r="E103" s="37" t="s">
        <v>192</v>
      </c>
      <c r="F103" s="241"/>
      <c r="G103" s="241"/>
      <c r="H103" s="241"/>
    </row>
    <row r="104" spans="2:8" ht="14.4" x14ac:dyDescent="0.3">
      <c r="B104" s="32"/>
      <c r="C104" s="26"/>
      <c r="D104" s="36" t="s">
        <v>235</v>
      </c>
      <c r="E104" s="27"/>
      <c r="F104" s="240">
        <f>SUM(F105:F107)</f>
        <v>0</v>
      </c>
      <c r="G104" s="240">
        <f t="shared" ref="G104" si="22">SUM(G105:G107)</f>
        <v>0</v>
      </c>
      <c r="H104" s="240">
        <f t="shared" ref="H104" si="23">SUM(H105:H107)</f>
        <v>0</v>
      </c>
    </row>
    <row r="105" spans="2:8" ht="14.4" x14ac:dyDescent="0.3">
      <c r="B105" s="32"/>
      <c r="C105" s="26"/>
      <c r="D105" s="26"/>
      <c r="E105" s="37" t="s">
        <v>236</v>
      </c>
      <c r="F105" s="241"/>
      <c r="G105" s="241"/>
      <c r="H105" s="241"/>
    </row>
    <row r="106" spans="2:8" ht="14.4" x14ac:dyDescent="0.3">
      <c r="B106" s="32"/>
      <c r="C106" s="26"/>
      <c r="D106" s="26"/>
      <c r="E106" s="37" t="s">
        <v>237</v>
      </c>
      <c r="F106" s="241"/>
      <c r="G106" s="241"/>
      <c r="H106" s="241"/>
    </row>
    <row r="107" spans="2:8" ht="14.4" x14ac:dyDescent="0.3">
      <c r="B107" s="32"/>
      <c r="C107" s="26"/>
      <c r="D107" s="36"/>
      <c r="E107" s="27" t="s">
        <v>238</v>
      </c>
      <c r="F107" s="240">
        <f>SUM(F108:F109)</f>
        <v>0</v>
      </c>
      <c r="G107" s="240">
        <f t="shared" ref="G107" si="24">SUM(G108:G109)</f>
        <v>0</v>
      </c>
      <c r="H107" s="240">
        <f t="shared" ref="H107" si="25">SUM(H108:H109)</f>
        <v>0</v>
      </c>
    </row>
    <row r="108" spans="2:8" ht="14.4" x14ac:dyDescent="0.3">
      <c r="B108" s="32"/>
      <c r="C108" s="26"/>
      <c r="D108" s="26"/>
      <c r="E108" s="37" t="s">
        <v>225</v>
      </c>
      <c r="F108" s="241"/>
      <c r="G108" s="241"/>
      <c r="H108" s="241"/>
    </row>
    <row r="109" spans="2:8" ht="14.4" x14ac:dyDescent="0.3">
      <c r="B109" s="32"/>
      <c r="C109" s="26"/>
      <c r="D109" s="26"/>
      <c r="E109" s="37" t="s">
        <v>226</v>
      </c>
      <c r="F109" s="241"/>
      <c r="G109" s="241"/>
      <c r="H109" s="241"/>
    </row>
    <row r="110" spans="2:8" ht="14.4" x14ac:dyDescent="0.3">
      <c r="B110" s="35" t="s">
        <v>239</v>
      </c>
      <c r="C110" s="26"/>
      <c r="D110" s="26"/>
      <c r="E110" s="27"/>
      <c r="F110" s="245"/>
      <c r="G110" s="245"/>
      <c r="H110" s="245"/>
    </row>
    <row r="111" spans="2:8" ht="14.4" x14ac:dyDescent="0.3">
      <c r="B111" s="547" t="s">
        <v>240</v>
      </c>
      <c r="C111" s="548"/>
      <c r="D111" s="548"/>
      <c r="E111" s="549"/>
      <c r="F111" s="246">
        <f>F59+F74+F78+F110</f>
        <v>0</v>
      </c>
      <c r="G111" s="246">
        <f t="shared" ref="G111:H111" si="26">G59+G74+G78+G110</f>
        <v>0</v>
      </c>
      <c r="H111" s="246">
        <f t="shared" si="26"/>
        <v>0</v>
      </c>
    </row>
    <row r="113" spans="6:8" x14ac:dyDescent="0.25">
      <c r="F113" s="9" t="str">
        <f>+IF(F111=F55,"OK","non OK")</f>
        <v>OK</v>
      </c>
      <c r="G113" s="9" t="str">
        <f t="shared" ref="G113:H113" si="27">+IF(G111=G55,"OK","non OK")</f>
        <v>OK</v>
      </c>
      <c r="H113" s="9" t="str">
        <f t="shared" si="27"/>
        <v>OK</v>
      </c>
    </row>
  </sheetData>
  <customSheetViews>
    <customSheetView guid="{13344BD5-8CEB-4C4A-AAD5-26D1EACF8C2B}" scale="80" showGridLines="0">
      <selection activeCell="E42" sqref="E42"/>
      <rowBreaks count="1" manualBreakCount="1">
        <brk id="55" min="1" max="7" man="1"/>
      </rowBreaks>
      <pageMargins left="0.31496062992125984" right="0.31496062992125984" top="1.5354330708661419" bottom="0.74803149606299213" header="0.31496062992125984" footer="0.31496062992125984"/>
      <printOptions horizontalCentered="1"/>
      <pageSetup paperSize="9" scale="70" fitToHeight="2" orientation="portrait" r:id="rId1"/>
      <headerFooter>
        <oddHeader>&amp;C&amp;G</oddHeader>
        <oddFooter>&amp;R&amp;P</oddFooter>
      </headerFooter>
    </customSheetView>
  </customSheetViews>
  <mergeCells count="26">
    <mergeCell ref="I11:M12"/>
    <mergeCell ref="I13:M13"/>
    <mergeCell ref="I14:M16"/>
    <mergeCell ref="I17:M18"/>
    <mergeCell ref="I23:M24"/>
    <mergeCell ref="I19:M20"/>
    <mergeCell ref="I6:M7"/>
    <mergeCell ref="I8:J8"/>
    <mergeCell ref="K8:M8"/>
    <mergeCell ref="J9:M9"/>
    <mergeCell ref="I10:J10"/>
    <mergeCell ref="K10:M10"/>
    <mergeCell ref="G2:H2"/>
    <mergeCell ref="D89:E89"/>
    <mergeCell ref="D101:E101"/>
    <mergeCell ref="B111:E111"/>
    <mergeCell ref="B5:E5"/>
    <mergeCell ref="B55:E55"/>
    <mergeCell ref="B58:E58"/>
    <mergeCell ref="D13:E13"/>
    <mergeCell ref="D27:E27"/>
    <mergeCell ref="D43:E43"/>
    <mergeCell ref="C53:E53"/>
    <mergeCell ref="D50:E50"/>
    <mergeCell ref="E4:H4"/>
    <mergeCell ref="F3:H3"/>
  </mergeCells>
  <conditionalFormatting sqref="F113:H113">
    <cfRule type="expression" dxfId="1" priority="1">
      <formula>F113="non OK"</formula>
    </cfRule>
    <cfRule type="expression" dxfId="0" priority="2">
      <formula>F113="OK"</formula>
    </cfRule>
  </conditionalFormatting>
  <dataValidations count="1">
    <dataValidation type="list" allowBlank="1" showInputMessage="1" showErrorMessage="1" sqref="F2">
      <formula1>"2016,2017,2018,2019,2020,2021,2022,2023,2024,2025,2026,2027,2028,2029,2030"</formula1>
    </dataValidation>
  </dataValidations>
  <printOptions horizontalCentered="1"/>
  <pageMargins left="0.39370078740157483" right="0.39370078740157483" top="1.5354330708661419" bottom="0.94488188976377963" header="0.31496062992125984" footer="0.70866141732283472"/>
  <pageSetup paperSize="9" scale="75" fitToHeight="0" orientation="portrait" r:id="rId2"/>
  <headerFooter>
    <oddHeader>&amp;L&amp;G&amp;R&amp;"-,Bold"&amp;14AID FOR
 MISCELLANEOUS
 INVESTMENTS</oddHeader>
    <oddFooter xml:space="preserve">&amp;L&amp;8           v1.0   181015&amp;C&amp;10&amp;A&amp;R&amp;10&amp;P     </oddFooter>
  </headerFooter>
  <rowBreaks count="1" manualBreakCount="1">
    <brk id="56" min="1" max="7" man="1"/>
  </rowBreaks>
  <ignoredErrors>
    <ignoredError sqref="F110:G110 F7 F9:G9 F8" numberStoredAsText="1"/>
    <ignoredError sqref="F5:H5 F10:G19 F59:G66 G67 F79:G102 F111:G111 F6:G6 F68:G77 G108 F57:H58 F20 F21:G55 F104:G107" numberStoredAsText="1" unlockedFormula="1"/>
    <ignoredError sqref="F67" unlockedFormula="1"/>
  </ignoredErrors>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7"/>
  <sheetViews>
    <sheetView showGridLines="0" view="pageLayout" zoomScaleNormal="100" workbookViewId="0">
      <selection activeCell="D40" sqref="D40:F40"/>
    </sheetView>
  </sheetViews>
  <sheetFormatPr defaultColWidth="11.44140625" defaultRowHeight="13.2" x14ac:dyDescent="0.25"/>
  <cols>
    <col min="1" max="1" width="2" style="11" customWidth="1"/>
    <col min="2" max="2" width="11" style="13" customWidth="1"/>
    <col min="3" max="3" width="66.33203125" style="13" customWidth="1"/>
    <col min="4" max="6" width="16.44140625" style="14" customWidth="1"/>
    <col min="7" max="8" width="17.109375" style="11" customWidth="1"/>
    <col min="9" max="10" width="11.44140625" style="11"/>
    <col min="11" max="11" width="16.88671875" style="11" customWidth="1"/>
    <col min="12" max="12" width="11.44140625" style="11"/>
    <col min="13" max="16384" width="11.44140625" style="13"/>
  </cols>
  <sheetData>
    <row r="1" spans="1:14" s="11" customFormat="1" ht="6.75" customHeight="1" x14ac:dyDescent="0.25">
      <c r="D1" s="12"/>
      <c r="E1" s="12"/>
      <c r="F1" s="12"/>
    </row>
    <row r="2" spans="1:14" s="45" customFormat="1" ht="14.4" x14ac:dyDescent="0.3">
      <c r="A2" s="44"/>
      <c r="B2" s="30"/>
      <c r="C2" s="85" t="s">
        <v>152</v>
      </c>
      <c r="D2" s="253" t="s">
        <v>153</v>
      </c>
      <c r="E2" s="541" t="s">
        <v>154</v>
      </c>
      <c r="F2" s="542"/>
      <c r="G2" s="44"/>
      <c r="H2" s="44"/>
      <c r="I2" s="44"/>
      <c r="J2" s="44"/>
      <c r="K2" s="44"/>
      <c r="L2" s="44"/>
    </row>
    <row r="3" spans="1:14" s="45" customFormat="1" ht="14.1" customHeight="1" x14ac:dyDescent="0.3">
      <c r="A3" s="44"/>
      <c r="B3" s="576" t="s">
        <v>156</v>
      </c>
      <c r="C3" s="85" t="s">
        <v>155</v>
      </c>
      <c r="D3" s="578" t="s">
        <v>324</v>
      </c>
      <c r="E3" s="579"/>
      <c r="F3" s="579"/>
      <c r="G3" s="44"/>
      <c r="H3" s="44"/>
      <c r="I3" s="44"/>
      <c r="J3" s="44"/>
      <c r="K3" s="44"/>
      <c r="L3" s="44"/>
    </row>
    <row r="4" spans="1:14" s="44" customFormat="1" ht="15" customHeight="1" x14ac:dyDescent="0.3">
      <c r="B4" s="577"/>
      <c r="C4" s="580" t="s">
        <v>157</v>
      </c>
      <c r="D4" s="580"/>
      <c r="E4" s="580"/>
      <c r="F4" s="580"/>
    </row>
    <row r="5" spans="1:14" s="45" customFormat="1" ht="13.35" customHeight="1" x14ac:dyDescent="0.3">
      <c r="A5" s="44"/>
      <c r="B5" s="547" t="s">
        <v>241</v>
      </c>
      <c r="C5" s="549"/>
      <c r="D5" s="46" t="str">
        <f>+D2</f>
        <v>2017</v>
      </c>
      <c r="E5" s="46">
        <f>+D5-1</f>
        <v>2016</v>
      </c>
      <c r="F5" s="46">
        <f>+E5-1</f>
        <v>2015</v>
      </c>
      <c r="G5" s="44"/>
      <c r="H5" s="47"/>
      <c r="I5" s="47"/>
      <c r="J5" s="47"/>
      <c r="K5" s="47"/>
      <c r="L5" s="44"/>
    </row>
    <row r="6" spans="1:14" s="45" customFormat="1" ht="15" customHeight="1" x14ac:dyDescent="0.3">
      <c r="A6" s="44"/>
      <c r="B6" s="48" t="s">
        <v>242</v>
      </c>
      <c r="C6" s="49"/>
      <c r="D6" s="249"/>
      <c r="E6" s="249"/>
      <c r="F6" s="249"/>
      <c r="G6" s="554"/>
      <c r="H6" s="555"/>
      <c r="I6" s="555"/>
      <c r="J6" s="555"/>
      <c r="K6" s="555"/>
      <c r="L6" s="44"/>
    </row>
    <row r="7" spans="1:14" s="45" customFormat="1" ht="15" customHeight="1" x14ac:dyDescent="0.3">
      <c r="A7" s="44"/>
      <c r="B7" s="35" t="s">
        <v>243</v>
      </c>
      <c r="C7" s="30"/>
      <c r="D7" s="250"/>
      <c r="E7" s="250"/>
      <c r="F7" s="250"/>
      <c r="G7" s="554"/>
      <c r="H7" s="555"/>
      <c r="I7" s="555"/>
      <c r="J7" s="555"/>
      <c r="K7" s="555"/>
      <c r="L7" s="44"/>
    </row>
    <row r="8" spans="1:14" s="44" customFormat="1" ht="15" customHeight="1" x14ac:dyDescent="0.3">
      <c r="B8" s="35" t="s">
        <v>244</v>
      </c>
      <c r="C8" s="30"/>
      <c r="D8" s="250"/>
      <c r="E8" s="250"/>
      <c r="F8" s="250"/>
      <c r="G8" s="554"/>
      <c r="H8" s="555"/>
      <c r="I8" s="556"/>
      <c r="J8" s="556"/>
      <c r="K8" s="556"/>
    </row>
    <row r="9" spans="1:14" s="44" customFormat="1" ht="15" customHeight="1" x14ac:dyDescent="0.3">
      <c r="B9" s="35" t="s">
        <v>245</v>
      </c>
      <c r="C9" s="30"/>
      <c r="D9" s="250"/>
      <c r="E9" s="250"/>
      <c r="F9" s="250"/>
      <c r="G9" s="19"/>
      <c r="H9" s="556"/>
      <c r="I9" s="556"/>
      <c r="J9" s="556"/>
      <c r="K9" s="556"/>
    </row>
    <row r="10" spans="1:14" s="44" customFormat="1" ht="15" customHeight="1" x14ac:dyDescent="0.3">
      <c r="B10" s="35" t="s">
        <v>246</v>
      </c>
      <c r="C10" s="30"/>
      <c r="D10" s="254">
        <f>SUM(D11:D12)</f>
        <v>0</v>
      </c>
      <c r="E10" s="254">
        <f t="shared" ref="E10:F10" si="0">SUM(E11:E12)</f>
        <v>0</v>
      </c>
      <c r="F10" s="254">
        <f t="shared" si="0"/>
        <v>0</v>
      </c>
      <c r="G10" s="557"/>
      <c r="H10" s="558"/>
      <c r="I10" s="556"/>
      <c r="J10" s="556"/>
      <c r="K10" s="556"/>
      <c r="L10" s="43"/>
      <c r="M10" s="43"/>
      <c r="N10" s="43"/>
    </row>
    <row r="11" spans="1:14" s="44" customFormat="1" ht="15" customHeight="1" x14ac:dyDescent="0.3">
      <c r="B11" s="32"/>
      <c r="C11" s="36" t="s">
        <v>247</v>
      </c>
      <c r="D11" s="250"/>
      <c r="E11" s="250"/>
      <c r="F11" s="250"/>
      <c r="G11" s="559"/>
      <c r="H11" s="560"/>
      <c r="I11" s="560"/>
      <c r="J11" s="560"/>
      <c r="K11" s="560"/>
    </row>
    <row r="12" spans="1:14" s="44" customFormat="1" ht="15" customHeight="1" x14ac:dyDescent="0.3">
      <c r="B12" s="32"/>
      <c r="C12" s="36" t="s">
        <v>248</v>
      </c>
      <c r="D12" s="250"/>
      <c r="E12" s="250"/>
      <c r="F12" s="250"/>
      <c r="G12" s="559"/>
      <c r="H12" s="560"/>
      <c r="I12" s="560"/>
      <c r="J12" s="560"/>
      <c r="K12" s="560"/>
    </row>
    <row r="13" spans="1:14" s="44" customFormat="1" ht="15" customHeight="1" x14ac:dyDescent="0.3">
      <c r="B13" s="35" t="s">
        <v>249</v>
      </c>
      <c r="C13" s="30"/>
      <c r="D13" s="254">
        <f>SUM(D14:D15)+D18</f>
        <v>0</v>
      </c>
      <c r="E13" s="254">
        <f>SUM(E14:E15)+E18</f>
        <v>0</v>
      </c>
      <c r="F13" s="254">
        <f>SUM(F14:F15)+F18</f>
        <v>0</v>
      </c>
      <c r="G13" s="561"/>
      <c r="H13" s="555"/>
      <c r="I13" s="555"/>
      <c r="J13" s="555"/>
      <c r="K13" s="555"/>
    </row>
    <row r="14" spans="1:14" s="44" customFormat="1" ht="15" customHeight="1" x14ac:dyDescent="0.3">
      <c r="B14" s="32"/>
      <c r="C14" s="36" t="s">
        <v>250</v>
      </c>
      <c r="D14" s="250"/>
      <c r="E14" s="250"/>
      <c r="F14" s="250"/>
      <c r="G14" s="561"/>
      <c r="H14" s="555"/>
      <c r="I14" s="555"/>
      <c r="J14" s="555"/>
      <c r="K14" s="555"/>
    </row>
    <row r="15" spans="1:14" s="44" customFormat="1" ht="15" customHeight="1" x14ac:dyDescent="0.3">
      <c r="B15" s="32"/>
      <c r="C15" s="36" t="s">
        <v>251</v>
      </c>
      <c r="D15" s="254">
        <f>SUM(D16:D17)</f>
        <v>0</v>
      </c>
      <c r="E15" s="254">
        <f t="shared" ref="E15:F15" si="1">SUM(E16:E17)</f>
        <v>0</v>
      </c>
      <c r="F15" s="254">
        <f t="shared" si="1"/>
        <v>0</v>
      </c>
      <c r="G15" s="554"/>
      <c r="H15" s="555"/>
      <c r="I15" s="555"/>
      <c r="J15" s="555"/>
      <c r="K15" s="555"/>
    </row>
    <row r="16" spans="1:14" s="44" customFormat="1" ht="15" customHeight="1" x14ac:dyDescent="0.3">
      <c r="B16" s="32"/>
      <c r="C16" s="36" t="s">
        <v>252</v>
      </c>
      <c r="D16" s="250"/>
      <c r="E16" s="250"/>
      <c r="F16" s="250"/>
      <c r="G16" s="554"/>
      <c r="H16" s="555"/>
      <c r="I16" s="555"/>
      <c r="J16" s="555"/>
      <c r="K16" s="555"/>
    </row>
    <row r="17" spans="2:11" s="44" customFormat="1" ht="15" customHeight="1" x14ac:dyDescent="0.3">
      <c r="B17" s="55" t="s">
        <v>253</v>
      </c>
      <c r="C17" s="36" t="s">
        <v>254</v>
      </c>
      <c r="D17" s="250"/>
      <c r="E17" s="250"/>
      <c r="F17" s="250"/>
      <c r="G17" s="554"/>
      <c r="H17" s="555"/>
      <c r="I17" s="555"/>
      <c r="J17" s="555"/>
      <c r="K17" s="555"/>
    </row>
    <row r="18" spans="2:11" s="44" customFormat="1" ht="15" customHeight="1" x14ac:dyDescent="0.3">
      <c r="B18" s="35"/>
      <c r="C18" s="36" t="s">
        <v>255</v>
      </c>
      <c r="D18" s="250"/>
      <c r="E18" s="250"/>
      <c r="F18" s="250"/>
      <c r="G18" s="554"/>
      <c r="H18" s="555"/>
      <c r="I18" s="555"/>
      <c r="J18" s="555"/>
      <c r="K18" s="555"/>
    </row>
    <row r="19" spans="2:11" s="44" customFormat="1" ht="15" customHeight="1" x14ac:dyDescent="0.3">
      <c r="B19" s="35" t="s">
        <v>256</v>
      </c>
      <c r="C19" s="30"/>
      <c r="D19" s="254">
        <f>SUM(D20:D21)</f>
        <v>0</v>
      </c>
      <c r="E19" s="254">
        <f t="shared" ref="E19:F19" si="2">SUM(E20:E21)</f>
        <v>0</v>
      </c>
      <c r="F19" s="254">
        <f t="shared" si="2"/>
        <v>0</v>
      </c>
      <c r="G19" s="572"/>
      <c r="H19" s="573"/>
      <c r="I19" s="573"/>
      <c r="J19" s="573"/>
      <c r="K19" s="573"/>
    </row>
    <row r="20" spans="2:11" s="44" customFormat="1" ht="15" customHeight="1" x14ac:dyDescent="0.3">
      <c r="B20" s="32"/>
      <c r="C20" s="36" t="s">
        <v>257</v>
      </c>
      <c r="D20" s="250"/>
      <c r="E20" s="250"/>
      <c r="F20" s="250"/>
      <c r="G20" s="574"/>
      <c r="H20" s="575"/>
      <c r="I20" s="575"/>
      <c r="J20" s="575"/>
      <c r="K20" s="575"/>
    </row>
    <row r="21" spans="2:11" s="44" customFormat="1" ht="15" customHeight="1" x14ac:dyDescent="0.3">
      <c r="B21" s="35"/>
      <c r="C21" s="30" t="s">
        <v>258</v>
      </c>
      <c r="D21" s="250"/>
      <c r="E21" s="250"/>
      <c r="F21" s="250"/>
      <c r="G21" s="574"/>
      <c r="H21" s="575"/>
      <c r="I21" s="575"/>
      <c r="J21" s="575"/>
      <c r="K21" s="575"/>
    </row>
    <row r="22" spans="2:11" s="44" customFormat="1" ht="15" customHeight="1" x14ac:dyDescent="0.3">
      <c r="B22" s="35" t="s">
        <v>259</v>
      </c>
      <c r="C22" s="30"/>
      <c r="D22" s="250"/>
      <c r="E22" s="250"/>
      <c r="F22" s="250"/>
      <c r="G22" s="574"/>
      <c r="H22" s="575"/>
      <c r="I22" s="575"/>
      <c r="J22" s="575"/>
      <c r="K22" s="575"/>
    </row>
    <row r="23" spans="2:11" s="44" customFormat="1" ht="15" customHeight="1" x14ac:dyDescent="0.3">
      <c r="B23" s="571" t="s">
        <v>260</v>
      </c>
      <c r="C23" s="546"/>
      <c r="D23" s="254">
        <f>SUM(D24:D25)</f>
        <v>0</v>
      </c>
      <c r="E23" s="254">
        <f t="shared" ref="E23:F23" si="3">SUM(E24:E25)</f>
        <v>0</v>
      </c>
      <c r="F23" s="254">
        <f t="shared" si="3"/>
        <v>0</v>
      </c>
      <c r="G23" s="564"/>
      <c r="H23" s="565"/>
      <c r="I23" s="565"/>
      <c r="J23" s="565"/>
      <c r="K23" s="565"/>
    </row>
    <row r="24" spans="2:11" s="44" customFormat="1" ht="15" customHeight="1" x14ac:dyDescent="0.3">
      <c r="B24" s="32"/>
      <c r="C24" s="36" t="s">
        <v>261</v>
      </c>
      <c r="D24" s="250"/>
      <c r="E24" s="250"/>
      <c r="F24" s="250"/>
      <c r="G24" s="564"/>
      <c r="H24" s="565"/>
      <c r="I24" s="565"/>
      <c r="J24" s="565"/>
      <c r="K24" s="565"/>
    </row>
    <row r="25" spans="2:11" s="44" customFormat="1" ht="15" customHeight="1" x14ac:dyDescent="0.3">
      <c r="B25" s="35"/>
      <c r="C25" s="30" t="s">
        <v>262</v>
      </c>
      <c r="D25" s="250"/>
      <c r="E25" s="250"/>
      <c r="F25" s="250"/>
      <c r="G25" s="50"/>
      <c r="H25" s="51"/>
      <c r="I25" s="51"/>
      <c r="J25" s="51"/>
      <c r="K25" s="51"/>
    </row>
    <row r="26" spans="2:11" s="44" customFormat="1" ht="29.25" customHeight="1" x14ac:dyDescent="0.3">
      <c r="B26" s="567" t="s">
        <v>263</v>
      </c>
      <c r="C26" s="544"/>
      <c r="D26" s="254">
        <f>SUM(D27:D28)</f>
        <v>0</v>
      </c>
      <c r="E26" s="254">
        <f t="shared" ref="E26:F26" si="4">SUM(E27:E28)</f>
        <v>0</v>
      </c>
      <c r="F26" s="254">
        <f t="shared" si="4"/>
        <v>0</v>
      </c>
      <c r="G26" s="564"/>
      <c r="H26" s="565"/>
      <c r="I26" s="565"/>
      <c r="J26" s="565"/>
      <c r="K26" s="565"/>
    </row>
    <row r="27" spans="2:11" s="44" customFormat="1" ht="15" customHeight="1" x14ac:dyDescent="0.3">
      <c r="B27" s="32"/>
      <c r="C27" s="36" t="s">
        <v>261</v>
      </c>
      <c r="D27" s="250"/>
      <c r="E27" s="250"/>
      <c r="F27" s="250"/>
      <c r="G27" s="554"/>
      <c r="H27" s="555"/>
      <c r="I27" s="555"/>
      <c r="J27" s="555"/>
      <c r="K27" s="555"/>
    </row>
    <row r="28" spans="2:11" s="44" customFormat="1" ht="15" customHeight="1" x14ac:dyDescent="0.3">
      <c r="B28" s="32"/>
      <c r="C28" s="36" t="s">
        <v>264</v>
      </c>
      <c r="D28" s="250"/>
      <c r="E28" s="250"/>
      <c r="F28" s="250"/>
      <c r="G28" s="554"/>
      <c r="H28" s="555"/>
      <c r="I28" s="555"/>
      <c r="J28" s="555"/>
      <c r="K28" s="555"/>
    </row>
    <row r="29" spans="2:11" s="44" customFormat="1" ht="15" customHeight="1" x14ac:dyDescent="0.3">
      <c r="B29" s="35" t="s">
        <v>319</v>
      </c>
      <c r="C29" s="30"/>
      <c r="D29" s="254">
        <f>SUM(D30:D31)</f>
        <v>0</v>
      </c>
      <c r="E29" s="254">
        <f t="shared" ref="E29:F29" si="5">SUM(E30:E31)</f>
        <v>0</v>
      </c>
      <c r="F29" s="254">
        <f t="shared" si="5"/>
        <v>0</v>
      </c>
    </row>
    <row r="30" spans="2:11" s="44" customFormat="1" ht="15" customHeight="1" x14ac:dyDescent="0.3">
      <c r="B30" s="32"/>
      <c r="C30" s="36" t="s">
        <v>261</v>
      </c>
      <c r="D30" s="250"/>
      <c r="E30" s="250"/>
      <c r="F30" s="250"/>
      <c r="G30" s="554"/>
      <c r="H30" s="555"/>
      <c r="I30" s="555"/>
      <c r="J30" s="555"/>
      <c r="K30" s="555"/>
    </row>
    <row r="31" spans="2:11" s="44" customFormat="1" ht="15" customHeight="1" x14ac:dyDescent="0.3">
      <c r="B31" s="35"/>
      <c r="C31" s="30" t="s">
        <v>320</v>
      </c>
      <c r="D31" s="250"/>
      <c r="E31" s="250"/>
      <c r="F31" s="250"/>
      <c r="G31" s="554"/>
      <c r="H31" s="555"/>
      <c r="I31" s="555"/>
      <c r="J31" s="555"/>
      <c r="K31" s="555"/>
    </row>
    <row r="32" spans="2:11" s="44" customFormat="1" ht="15" customHeight="1" x14ac:dyDescent="0.3">
      <c r="B32" s="35" t="s">
        <v>265</v>
      </c>
      <c r="C32" s="30"/>
      <c r="D32" s="250"/>
      <c r="E32" s="250"/>
      <c r="F32" s="250"/>
      <c r="G32" s="568"/>
      <c r="H32" s="569"/>
      <c r="I32" s="569"/>
      <c r="J32" s="569"/>
      <c r="K32" s="569"/>
    </row>
    <row r="33" spans="2:11" s="44" customFormat="1" ht="29.25" customHeight="1" x14ac:dyDescent="0.3">
      <c r="B33" s="570" t="s">
        <v>321</v>
      </c>
      <c r="C33" s="544"/>
      <c r="D33" s="250"/>
      <c r="E33" s="250"/>
      <c r="F33" s="250"/>
      <c r="G33" s="568"/>
      <c r="H33" s="569"/>
      <c r="I33" s="569"/>
      <c r="J33" s="569"/>
      <c r="K33" s="569"/>
    </row>
    <row r="34" spans="2:11" s="44" customFormat="1" ht="15" customHeight="1" x14ac:dyDescent="0.3">
      <c r="B34" s="35" t="s">
        <v>322</v>
      </c>
      <c r="C34" s="30"/>
      <c r="D34" s="254">
        <f>SUM(D35:D36)</f>
        <v>0</v>
      </c>
      <c r="E34" s="254">
        <f t="shared" ref="E34:F34" si="6">SUM(E35:E36)</f>
        <v>0</v>
      </c>
      <c r="F34" s="254">
        <f t="shared" si="6"/>
        <v>0</v>
      </c>
      <c r="G34" s="568"/>
      <c r="H34" s="569"/>
      <c r="I34" s="569"/>
      <c r="J34" s="569"/>
      <c r="K34" s="569"/>
    </row>
    <row r="35" spans="2:11" s="44" customFormat="1" ht="15" customHeight="1" x14ac:dyDescent="0.3">
      <c r="B35" s="32"/>
      <c r="C35" s="36" t="s">
        <v>261</v>
      </c>
      <c r="D35" s="250"/>
      <c r="E35" s="250"/>
      <c r="F35" s="250"/>
      <c r="G35" s="568"/>
      <c r="H35" s="569"/>
      <c r="I35" s="569"/>
      <c r="J35" s="569"/>
      <c r="K35" s="569"/>
    </row>
    <row r="36" spans="2:11" s="44" customFormat="1" ht="15" customHeight="1" x14ac:dyDescent="0.3">
      <c r="B36" s="35"/>
      <c r="C36" s="30" t="s">
        <v>266</v>
      </c>
      <c r="D36" s="250"/>
      <c r="E36" s="250"/>
      <c r="F36" s="250"/>
      <c r="G36" s="568"/>
      <c r="H36" s="569"/>
      <c r="I36" s="569"/>
      <c r="J36" s="569"/>
      <c r="K36" s="569"/>
    </row>
    <row r="37" spans="2:11" s="44" customFormat="1" ht="15" customHeight="1" x14ac:dyDescent="0.3">
      <c r="B37" s="35" t="s">
        <v>267</v>
      </c>
      <c r="C37" s="30"/>
      <c r="D37" s="250"/>
      <c r="E37" s="250"/>
      <c r="F37" s="250"/>
      <c r="G37" s="568"/>
      <c r="H37" s="569"/>
      <c r="I37" s="569"/>
      <c r="J37" s="569"/>
      <c r="K37" s="569"/>
    </row>
    <row r="38" spans="2:11" s="44" customFormat="1" ht="15" customHeight="1" x14ac:dyDescent="0.3">
      <c r="B38" s="35" t="s">
        <v>268</v>
      </c>
      <c r="C38" s="30"/>
      <c r="D38" s="254">
        <f>D6+D7+D8+D9+D10+D13+D19+D22+D23+D26+D29+D32+D33+D34+D37</f>
        <v>0</v>
      </c>
      <c r="E38" s="254">
        <f t="shared" ref="E38:F38" si="7">E6+E7+E8+E9+E10+E13+E19+E22+E23+E26+E29+E32+E33+E34+E37</f>
        <v>0</v>
      </c>
      <c r="F38" s="254">
        <f t="shared" si="7"/>
        <v>0</v>
      </c>
      <c r="G38" s="568"/>
      <c r="H38" s="569"/>
      <c r="I38" s="569"/>
      <c r="J38" s="569"/>
      <c r="K38" s="569"/>
    </row>
    <row r="39" spans="2:11" s="44" customFormat="1" ht="15" customHeight="1" x14ac:dyDescent="0.3">
      <c r="B39" s="35" t="s">
        <v>269</v>
      </c>
      <c r="C39" s="30"/>
      <c r="D39" s="250"/>
      <c r="E39" s="250"/>
      <c r="F39" s="250"/>
      <c r="G39" s="568"/>
      <c r="H39" s="569"/>
      <c r="I39" s="569"/>
      <c r="J39" s="569"/>
      <c r="K39" s="569"/>
    </row>
    <row r="40" spans="2:11" s="44" customFormat="1" ht="15" customHeight="1" x14ac:dyDescent="0.3">
      <c r="B40" s="52" t="s">
        <v>270</v>
      </c>
      <c r="C40" s="53"/>
      <c r="D40" s="255">
        <f>SUM(D38:D39)</f>
        <v>0</v>
      </c>
      <c r="E40" s="255">
        <f t="shared" ref="E40:F40" si="8">SUM(E38:E39)</f>
        <v>0</v>
      </c>
      <c r="F40" s="255">
        <f t="shared" si="8"/>
        <v>0</v>
      </c>
    </row>
    <row r="41" spans="2:11" s="44" customFormat="1" ht="14.4" x14ac:dyDescent="0.3">
      <c r="D41" s="54"/>
      <c r="E41" s="54"/>
      <c r="F41" s="54"/>
    </row>
    <row r="42" spans="2:11" s="44" customFormat="1" ht="14.4" x14ac:dyDescent="0.3">
      <c r="B42" s="566" t="s">
        <v>323</v>
      </c>
      <c r="C42" s="566"/>
      <c r="D42" s="233"/>
      <c r="E42" s="233"/>
      <c r="F42" s="233"/>
    </row>
    <row r="43" spans="2:11" s="44" customFormat="1" ht="14.4" x14ac:dyDescent="0.3">
      <c r="D43" s="54"/>
      <c r="E43" s="54"/>
      <c r="F43" s="54"/>
    </row>
    <row r="44" spans="2:11" s="44" customFormat="1" ht="14.4" x14ac:dyDescent="0.3">
      <c r="D44" s="54"/>
      <c r="E44" s="54"/>
      <c r="F44" s="54"/>
    </row>
    <row r="45" spans="2:11" s="44" customFormat="1" ht="14.4" x14ac:dyDescent="0.3">
      <c r="D45" s="54"/>
      <c r="E45" s="54"/>
      <c r="F45" s="54"/>
    </row>
    <row r="46" spans="2:11" s="44" customFormat="1" ht="14.4" x14ac:dyDescent="0.3">
      <c r="D46" s="54"/>
      <c r="E46" s="54"/>
      <c r="F46" s="54"/>
    </row>
    <row r="47" spans="2:11" s="44" customFormat="1" ht="14.4" x14ac:dyDescent="0.3">
      <c r="D47" s="54"/>
      <c r="E47" s="54"/>
      <c r="F47" s="54"/>
    </row>
    <row r="48" spans="2:11" s="44" customFormat="1" ht="14.4" x14ac:dyDescent="0.3">
      <c r="D48" s="54"/>
      <c r="E48" s="54"/>
      <c r="F48" s="54"/>
    </row>
    <row r="49" spans="4:6" s="44" customFormat="1" ht="14.4" x14ac:dyDescent="0.3">
      <c r="D49" s="54"/>
      <c r="E49" s="54"/>
      <c r="F49" s="54"/>
    </row>
    <row r="50" spans="4:6" s="44" customFormat="1" ht="14.4" x14ac:dyDescent="0.3">
      <c r="D50" s="54"/>
      <c r="E50" s="54"/>
      <c r="F50" s="54"/>
    </row>
    <row r="51" spans="4:6" s="44" customFormat="1" ht="14.4" x14ac:dyDescent="0.3">
      <c r="D51" s="54"/>
      <c r="E51" s="54"/>
      <c r="F51" s="54"/>
    </row>
    <row r="52" spans="4:6" s="44" customFormat="1" ht="14.4" x14ac:dyDescent="0.3">
      <c r="D52" s="54"/>
      <c r="E52" s="54"/>
      <c r="F52" s="54"/>
    </row>
    <row r="53" spans="4:6" s="44" customFormat="1" ht="14.4" x14ac:dyDescent="0.3">
      <c r="D53" s="54"/>
      <c r="E53" s="54"/>
      <c r="F53" s="54"/>
    </row>
    <row r="54" spans="4:6" s="44" customFormat="1" ht="14.4" x14ac:dyDescent="0.3">
      <c r="D54" s="54"/>
      <c r="E54" s="54"/>
      <c r="F54" s="54"/>
    </row>
    <row r="55" spans="4:6" s="44" customFormat="1" ht="14.4" x14ac:dyDescent="0.3">
      <c r="D55" s="54"/>
      <c r="E55" s="54"/>
      <c r="F55" s="54"/>
    </row>
    <row r="56" spans="4:6" s="44" customFormat="1" ht="14.4" x14ac:dyDescent="0.3">
      <c r="D56" s="54"/>
      <c r="E56" s="54"/>
      <c r="F56" s="54"/>
    </row>
    <row r="57" spans="4:6" s="44" customFormat="1" ht="14.4" x14ac:dyDescent="0.3">
      <c r="D57" s="54"/>
      <c r="E57" s="54"/>
      <c r="F57" s="54"/>
    </row>
    <row r="58" spans="4:6" s="44" customFormat="1" ht="14.4" x14ac:dyDescent="0.3">
      <c r="D58" s="54"/>
      <c r="E58" s="54"/>
      <c r="F58" s="54"/>
    </row>
    <row r="59" spans="4:6" s="44" customFormat="1" ht="14.4" x14ac:dyDescent="0.3">
      <c r="D59" s="54"/>
      <c r="E59" s="54"/>
      <c r="F59" s="54"/>
    </row>
    <row r="60" spans="4:6" s="44" customFormat="1" ht="14.4" x14ac:dyDescent="0.3">
      <c r="D60" s="54"/>
      <c r="E60" s="54"/>
      <c r="F60" s="54"/>
    </row>
    <row r="61" spans="4:6" s="44" customFormat="1" ht="14.4" x14ac:dyDescent="0.3">
      <c r="D61" s="54"/>
      <c r="E61" s="54"/>
      <c r="F61" s="54"/>
    </row>
    <row r="62" spans="4:6" s="44" customFormat="1" ht="14.4" x14ac:dyDescent="0.3">
      <c r="D62" s="54"/>
      <c r="E62" s="54"/>
      <c r="F62" s="54"/>
    </row>
    <row r="63" spans="4:6" s="44" customFormat="1" ht="14.4" x14ac:dyDescent="0.3">
      <c r="D63" s="54"/>
      <c r="E63" s="54"/>
      <c r="F63" s="54"/>
    </row>
    <row r="64" spans="4:6" s="44" customFormat="1" ht="14.4" x14ac:dyDescent="0.3">
      <c r="D64" s="54"/>
      <c r="E64" s="54"/>
      <c r="F64" s="54"/>
    </row>
    <row r="65" spans="4:6" s="44" customFormat="1" ht="14.4" x14ac:dyDescent="0.3">
      <c r="D65" s="54"/>
      <c r="E65" s="54"/>
      <c r="F65" s="54"/>
    </row>
    <row r="66" spans="4:6" s="44" customFormat="1" ht="14.4" x14ac:dyDescent="0.3">
      <c r="D66" s="54"/>
      <c r="E66" s="54"/>
      <c r="F66" s="54"/>
    </row>
    <row r="67" spans="4:6" s="44" customFormat="1" ht="14.4" x14ac:dyDescent="0.3">
      <c r="D67" s="54"/>
      <c r="E67" s="54"/>
      <c r="F67" s="54"/>
    </row>
    <row r="68" spans="4:6" s="44" customFormat="1" ht="14.4" x14ac:dyDescent="0.3">
      <c r="D68" s="54"/>
      <c r="E68" s="54"/>
      <c r="F68" s="54"/>
    </row>
    <row r="69" spans="4:6" s="44" customFormat="1" ht="14.4" x14ac:dyDescent="0.3">
      <c r="D69" s="54"/>
      <c r="E69" s="54"/>
      <c r="F69" s="54"/>
    </row>
    <row r="70" spans="4:6" s="44" customFormat="1" ht="14.4" x14ac:dyDescent="0.3">
      <c r="D70" s="54"/>
      <c r="E70" s="54"/>
      <c r="F70" s="54"/>
    </row>
    <row r="71" spans="4:6" s="44" customFormat="1" ht="14.4" x14ac:dyDescent="0.3">
      <c r="D71" s="54"/>
      <c r="E71" s="54"/>
      <c r="F71" s="54"/>
    </row>
    <row r="72" spans="4:6" s="44" customFormat="1" ht="14.4" x14ac:dyDescent="0.3">
      <c r="D72" s="54"/>
      <c r="E72" s="54"/>
      <c r="F72" s="54"/>
    </row>
    <row r="73" spans="4:6" s="44" customFormat="1" ht="14.4" x14ac:dyDescent="0.3">
      <c r="D73" s="54"/>
      <c r="E73" s="54"/>
      <c r="F73" s="54"/>
    </row>
    <row r="74" spans="4:6" s="44" customFormat="1" ht="14.4" x14ac:dyDescent="0.3">
      <c r="D74" s="54"/>
      <c r="E74" s="54"/>
      <c r="F74" s="54"/>
    </row>
    <row r="75" spans="4:6" s="44" customFormat="1" ht="14.4" x14ac:dyDescent="0.3">
      <c r="D75" s="54"/>
      <c r="E75" s="54"/>
      <c r="F75" s="54"/>
    </row>
    <row r="76" spans="4:6" s="44" customFormat="1" ht="14.4" x14ac:dyDescent="0.3">
      <c r="D76" s="54"/>
      <c r="E76" s="54"/>
      <c r="F76" s="54"/>
    </row>
    <row r="77" spans="4:6" s="44" customFormat="1" ht="14.4" x14ac:dyDescent="0.3">
      <c r="D77" s="54"/>
      <c r="E77" s="54"/>
      <c r="F77" s="54"/>
    </row>
    <row r="78" spans="4:6" s="44" customFormat="1" ht="14.4" x14ac:dyDescent="0.3">
      <c r="D78" s="54"/>
      <c r="E78" s="54"/>
      <c r="F78" s="54"/>
    </row>
    <row r="79" spans="4:6" s="44" customFormat="1" ht="14.4" x14ac:dyDescent="0.3">
      <c r="D79" s="54"/>
      <c r="E79" s="54"/>
      <c r="F79" s="54"/>
    </row>
    <row r="80" spans="4:6" s="44" customFormat="1" ht="14.4" x14ac:dyDescent="0.3">
      <c r="D80" s="54"/>
      <c r="E80" s="54"/>
      <c r="F80" s="54"/>
    </row>
    <row r="81" spans="4:6" s="44" customFormat="1" ht="14.4" x14ac:dyDescent="0.3">
      <c r="D81" s="54"/>
      <c r="E81" s="54"/>
      <c r="F81" s="54"/>
    </row>
    <row r="82" spans="4:6" s="44" customFormat="1" ht="14.4" x14ac:dyDescent="0.3">
      <c r="D82" s="54"/>
      <c r="E82" s="54"/>
      <c r="F82" s="54"/>
    </row>
    <row r="83" spans="4:6" s="44" customFormat="1" ht="14.4" x14ac:dyDescent="0.3">
      <c r="D83" s="54"/>
      <c r="E83" s="54"/>
      <c r="F83" s="54"/>
    </row>
    <row r="84" spans="4:6" s="44" customFormat="1" ht="14.4" x14ac:dyDescent="0.3">
      <c r="D84" s="54"/>
      <c r="E84" s="54"/>
      <c r="F84" s="54"/>
    </row>
    <row r="85" spans="4:6" s="44" customFormat="1" ht="14.4" x14ac:dyDescent="0.3">
      <c r="D85" s="54"/>
      <c r="E85" s="54"/>
      <c r="F85" s="54"/>
    </row>
    <row r="86" spans="4:6" s="44" customFormat="1" ht="14.4" x14ac:dyDescent="0.3">
      <c r="D86" s="54"/>
      <c r="E86" s="54"/>
      <c r="F86" s="54"/>
    </row>
    <row r="87" spans="4:6" s="44" customFormat="1" ht="14.4" x14ac:dyDescent="0.3">
      <c r="D87" s="54"/>
      <c r="E87" s="54"/>
      <c r="F87" s="54"/>
    </row>
    <row r="88" spans="4:6" s="44" customFormat="1" ht="14.4" x14ac:dyDescent="0.3">
      <c r="D88" s="54"/>
      <c r="E88" s="54"/>
      <c r="F88" s="54"/>
    </row>
    <row r="89" spans="4:6" s="44" customFormat="1" ht="14.4" x14ac:dyDescent="0.3">
      <c r="D89" s="54"/>
      <c r="E89" s="54"/>
      <c r="F89" s="54"/>
    </row>
    <row r="90" spans="4:6" s="44" customFormat="1" ht="14.4" x14ac:dyDescent="0.3">
      <c r="D90" s="54"/>
      <c r="E90" s="54"/>
      <c r="F90" s="54"/>
    </row>
    <row r="91" spans="4:6" s="44" customFormat="1" ht="14.4" x14ac:dyDescent="0.3">
      <c r="D91" s="54"/>
      <c r="E91" s="54"/>
      <c r="F91" s="54"/>
    </row>
    <row r="92" spans="4:6" s="44" customFormat="1" ht="14.4" x14ac:dyDescent="0.3">
      <c r="D92" s="54"/>
      <c r="E92" s="54"/>
      <c r="F92" s="54"/>
    </row>
    <row r="93" spans="4:6" s="44" customFormat="1" ht="14.4" x14ac:dyDescent="0.3">
      <c r="D93" s="54"/>
      <c r="E93" s="54"/>
      <c r="F93" s="54"/>
    </row>
    <row r="94" spans="4:6" s="44" customFormat="1" ht="14.4" x14ac:dyDescent="0.3">
      <c r="D94" s="54"/>
      <c r="E94" s="54"/>
      <c r="F94" s="54"/>
    </row>
    <row r="95" spans="4:6" s="44" customFormat="1" ht="14.4" x14ac:dyDescent="0.3">
      <c r="D95" s="54"/>
      <c r="E95" s="54"/>
      <c r="F95" s="54"/>
    </row>
    <row r="96" spans="4:6" s="44" customFormat="1" ht="14.4" x14ac:dyDescent="0.3">
      <c r="D96" s="54"/>
      <c r="E96" s="54"/>
      <c r="F96" s="54"/>
    </row>
    <row r="97" spans="4:6" s="44" customFormat="1" ht="14.4" x14ac:dyDescent="0.3">
      <c r="D97" s="54"/>
      <c r="E97" s="54"/>
      <c r="F97" s="54"/>
    </row>
    <row r="98" spans="4:6" s="44" customFormat="1" ht="14.4" x14ac:dyDescent="0.3">
      <c r="D98" s="54"/>
      <c r="E98" s="54"/>
      <c r="F98" s="54"/>
    </row>
    <row r="99" spans="4:6" s="44" customFormat="1" ht="14.4" x14ac:dyDescent="0.3">
      <c r="D99" s="54"/>
      <c r="E99" s="54"/>
      <c r="F99" s="54"/>
    </row>
    <row r="100" spans="4:6" s="44" customFormat="1" ht="14.4" x14ac:dyDescent="0.3">
      <c r="D100" s="54"/>
      <c r="E100" s="54"/>
      <c r="F100" s="54"/>
    </row>
    <row r="101" spans="4:6" s="44" customFormat="1" ht="14.4" x14ac:dyDescent="0.3">
      <c r="D101" s="54"/>
      <c r="E101" s="54"/>
      <c r="F101" s="54"/>
    </row>
    <row r="102" spans="4:6" s="44" customFormat="1" ht="14.4" x14ac:dyDescent="0.3">
      <c r="D102" s="54"/>
      <c r="E102" s="54"/>
      <c r="F102" s="54"/>
    </row>
    <row r="103" spans="4:6" s="44" customFormat="1" ht="14.4" x14ac:dyDescent="0.3">
      <c r="D103" s="54"/>
      <c r="E103" s="54"/>
      <c r="F103" s="54"/>
    </row>
    <row r="104" spans="4:6" s="44" customFormat="1" ht="14.4" x14ac:dyDescent="0.3">
      <c r="D104" s="54"/>
      <c r="E104" s="54"/>
      <c r="F104" s="54"/>
    </row>
    <row r="105" spans="4:6" s="44" customFormat="1" ht="14.4" x14ac:dyDescent="0.3">
      <c r="D105" s="54"/>
      <c r="E105" s="54"/>
      <c r="F105" s="54"/>
    </row>
    <row r="106" spans="4:6" s="44" customFormat="1" ht="14.4" x14ac:dyDescent="0.3">
      <c r="D106" s="54"/>
      <c r="E106" s="54"/>
      <c r="F106" s="54"/>
    </row>
    <row r="107" spans="4:6" s="44" customFormat="1" ht="14.4" x14ac:dyDescent="0.3">
      <c r="D107" s="54"/>
      <c r="E107" s="54"/>
      <c r="F107" s="54"/>
    </row>
    <row r="108" spans="4:6" s="44" customFormat="1" ht="14.4" x14ac:dyDescent="0.3">
      <c r="D108" s="54"/>
      <c r="E108" s="54"/>
      <c r="F108" s="54"/>
    </row>
    <row r="109" spans="4:6" s="44" customFormat="1" ht="14.4" x14ac:dyDescent="0.3">
      <c r="D109" s="54"/>
      <c r="E109" s="54"/>
      <c r="F109" s="54"/>
    </row>
    <row r="110" spans="4:6" s="44" customFormat="1" ht="14.4" x14ac:dyDescent="0.3">
      <c r="D110" s="54"/>
      <c r="E110" s="54"/>
      <c r="F110" s="54"/>
    </row>
    <row r="111" spans="4:6" s="44" customFormat="1" ht="14.4" x14ac:dyDescent="0.3">
      <c r="D111" s="54"/>
      <c r="E111" s="54"/>
      <c r="F111" s="54"/>
    </row>
    <row r="112" spans="4:6" s="44" customFormat="1" ht="14.4" x14ac:dyDescent="0.3">
      <c r="D112" s="54"/>
      <c r="E112" s="54"/>
      <c r="F112" s="54"/>
    </row>
    <row r="113" spans="4:6" s="44" customFormat="1" ht="14.4" x14ac:dyDescent="0.3">
      <c r="D113" s="54"/>
      <c r="E113" s="54"/>
      <c r="F113" s="54"/>
    </row>
    <row r="114" spans="4:6" s="44" customFormat="1" ht="14.4" x14ac:dyDescent="0.3">
      <c r="D114" s="54"/>
      <c r="E114" s="54"/>
      <c r="F114" s="54"/>
    </row>
    <row r="115" spans="4:6" s="44" customFormat="1" ht="14.4" x14ac:dyDescent="0.3">
      <c r="D115" s="54"/>
      <c r="E115" s="54"/>
      <c r="F115" s="54"/>
    </row>
    <row r="116" spans="4:6" s="44" customFormat="1" ht="14.4" x14ac:dyDescent="0.3">
      <c r="D116" s="54"/>
      <c r="E116" s="54"/>
      <c r="F116" s="54"/>
    </row>
    <row r="117" spans="4:6" s="44" customFormat="1" ht="14.4" x14ac:dyDescent="0.3">
      <c r="D117" s="54"/>
      <c r="E117" s="54"/>
      <c r="F117" s="54"/>
    </row>
    <row r="118" spans="4:6" s="44" customFormat="1" ht="14.4" x14ac:dyDescent="0.3">
      <c r="D118" s="54"/>
      <c r="E118" s="54"/>
      <c r="F118" s="54"/>
    </row>
    <row r="119" spans="4:6" s="44" customFormat="1" ht="14.4" x14ac:dyDescent="0.3">
      <c r="D119" s="54"/>
      <c r="E119" s="54"/>
      <c r="F119" s="54"/>
    </row>
    <row r="120" spans="4:6" s="44" customFormat="1" ht="14.4" x14ac:dyDescent="0.3">
      <c r="D120" s="54"/>
      <c r="E120" s="54"/>
      <c r="F120" s="54"/>
    </row>
    <row r="121" spans="4:6" s="44" customFormat="1" ht="14.4" x14ac:dyDescent="0.3">
      <c r="D121" s="54"/>
      <c r="E121" s="54"/>
      <c r="F121" s="54"/>
    </row>
    <row r="122" spans="4:6" s="44" customFormat="1" ht="14.4" x14ac:dyDescent="0.3">
      <c r="D122" s="54"/>
      <c r="E122" s="54"/>
      <c r="F122" s="54"/>
    </row>
    <row r="123" spans="4:6" s="44" customFormat="1" ht="14.4" x14ac:dyDescent="0.3">
      <c r="D123" s="54"/>
      <c r="E123" s="54"/>
      <c r="F123" s="54"/>
    </row>
    <row r="124" spans="4:6" s="44" customFormat="1" ht="14.4" x14ac:dyDescent="0.3">
      <c r="D124" s="54"/>
      <c r="E124" s="54"/>
      <c r="F124" s="54"/>
    </row>
    <row r="125" spans="4:6" s="44" customFormat="1" ht="14.4" x14ac:dyDescent="0.3">
      <c r="D125" s="54"/>
      <c r="E125" s="54"/>
      <c r="F125" s="54"/>
    </row>
    <row r="126" spans="4:6" s="44" customFormat="1" ht="14.4" x14ac:dyDescent="0.3">
      <c r="D126" s="54"/>
      <c r="E126" s="54"/>
      <c r="F126" s="54"/>
    </row>
    <row r="127" spans="4:6" s="44" customFormat="1" ht="14.4" x14ac:dyDescent="0.3">
      <c r="D127" s="54"/>
      <c r="E127" s="54"/>
      <c r="F127" s="54"/>
    </row>
    <row r="128" spans="4:6" s="44" customFormat="1" ht="14.4" x14ac:dyDescent="0.3">
      <c r="D128" s="54"/>
      <c r="E128" s="54"/>
      <c r="F128" s="54"/>
    </row>
    <row r="129" spans="4:6" s="44" customFormat="1" ht="14.4" x14ac:dyDescent="0.3">
      <c r="D129" s="54"/>
      <c r="E129" s="54"/>
      <c r="F129" s="54"/>
    </row>
    <row r="130" spans="4:6" s="44" customFormat="1" ht="14.4" x14ac:dyDescent="0.3">
      <c r="D130" s="54"/>
      <c r="E130" s="54"/>
      <c r="F130" s="54"/>
    </row>
    <row r="131" spans="4:6" s="44" customFormat="1" ht="14.4" x14ac:dyDescent="0.3">
      <c r="D131" s="54"/>
      <c r="E131" s="54"/>
      <c r="F131" s="54"/>
    </row>
    <row r="132" spans="4:6" s="11" customFormat="1" x14ac:dyDescent="0.25">
      <c r="D132" s="12"/>
      <c r="E132" s="12"/>
      <c r="F132" s="12"/>
    </row>
    <row r="133" spans="4:6" s="11" customFormat="1" x14ac:dyDescent="0.25">
      <c r="D133" s="12"/>
      <c r="E133" s="12"/>
      <c r="F133" s="12"/>
    </row>
    <row r="134" spans="4:6" s="11" customFormat="1" x14ac:dyDescent="0.25">
      <c r="D134" s="12"/>
      <c r="E134" s="12"/>
      <c r="F134" s="12"/>
    </row>
    <row r="135" spans="4:6" s="11" customFormat="1" x14ac:dyDescent="0.25">
      <c r="D135" s="12"/>
      <c r="E135" s="12"/>
      <c r="F135" s="12"/>
    </row>
    <row r="136" spans="4:6" s="11" customFormat="1" x14ac:dyDescent="0.25">
      <c r="D136" s="12"/>
      <c r="E136" s="12"/>
      <c r="F136" s="12"/>
    </row>
    <row r="137" spans="4:6" s="11" customFormat="1" x14ac:dyDescent="0.25">
      <c r="D137" s="12"/>
      <c r="E137" s="12"/>
      <c r="F137" s="12"/>
    </row>
  </sheetData>
  <mergeCells count="26">
    <mergeCell ref="G6:K7"/>
    <mergeCell ref="E2:F2"/>
    <mergeCell ref="B3:B4"/>
    <mergeCell ref="D3:F3"/>
    <mergeCell ref="C4:F4"/>
    <mergeCell ref="B5:C5"/>
    <mergeCell ref="B23:C23"/>
    <mergeCell ref="G23:K24"/>
    <mergeCell ref="G8:H8"/>
    <mergeCell ref="I8:K8"/>
    <mergeCell ref="H9:K9"/>
    <mergeCell ref="G10:H10"/>
    <mergeCell ref="I10:K10"/>
    <mergeCell ref="G11:K12"/>
    <mergeCell ref="G13:K13"/>
    <mergeCell ref="G14:K16"/>
    <mergeCell ref="G17:K18"/>
    <mergeCell ref="G19:K19"/>
    <mergeCell ref="G20:K22"/>
    <mergeCell ref="B42:C42"/>
    <mergeCell ref="B26:C26"/>
    <mergeCell ref="G26:K26"/>
    <mergeCell ref="G27:K28"/>
    <mergeCell ref="G30:K31"/>
    <mergeCell ref="G32:K39"/>
    <mergeCell ref="B33:C33"/>
  </mergeCells>
  <dataValidations count="1">
    <dataValidation type="list" allowBlank="1" showInputMessage="1" showErrorMessage="1" sqref="D2">
      <formula1>"2016,2017,2018,2019,2020,2021,2022,2023,2024,2025,2026,2027,2028,2029,2030"</formula1>
    </dataValidation>
  </dataValidations>
  <printOptions horizontalCentered="1"/>
  <pageMargins left="0.39370078740157483" right="0.39370078740157483" top="1.5354330708661419" bottom="0.94488188976377963" header="0.31496062992125984" footer="0.70866141732283472"/>
  <pageSetup paperSize="9" scale="40" fitToHeight="0" orientation="portrait" r:id="rId1"/>
  <headerFooter>
    <oddHeader>&amp;L&amp;G&amp;R
&amp;"-,Bold"&amp;16INVESTMENT AID
 FOR SME's</oddHeader>
    <oddFooter xml:space="preserve">&amp;L&amp;8           v1.0   181010&amp;C&amp;10&amp;A&amp;R&amp;10&amp;P     </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ef252763ead0458587e46c9d57d506d1 xmlns="6d797ff1-cdc0-4194-a446-2a5f07834c6e">
      <Terms xmlns="http://schemas.microsoft.com/office/infopath/2007/PartnerControls">
        <TermInfo xmlns="http://schemas.microsoft.com/office/infopath/2007/PartnerControls">
          <TermName xmlns="http://schemas.microsoft.com/office/infopath/2007/PartnerControls">RDI Information</TermName>
          <TermId xmlns="http://schemas.microsoft.com/office/infopath/2007/PartnerControls">d37d10a7-8d8a-47f9-8539-432293cbdc51</TermId>
        </TermInfo>
      </Terms>
    </ef252763ead0458587e46c9d57d506d1>
    <g3d086bc86e44e86a4fe7b61c7d8fbba xmlns="6d797ff1-cdc0-4194-a446-2a5f07834c6e">
      <Terms xmlns="http://schemas.microsoft.com/office/infopath/2007/PartnerControls">
        <TermInfo xmlns="http://schemas.microsoft.com/office/infopath/2007/PartnerControls">
          <TermName xmlns="http://schemas.microsoft.com/office/infopath/2007/PartnerControls">National Funding</TermName>
          <TermId xmlns="http://schemas.microsoft.com/office/infopath/2007/PartnerControls">742d8dff-94e3-45fb-844f-c278f2006a54</TermId>
        </TermInfo>
      </Terms>
    </g3d086bc86e44e86a4fe7b61c7d8fbba>
    <TaxCatchAll xmlns="6d797ff1-cdc0-4194-a446-2a5f07834c6e">
      <Value>2</Value>
      <Value>1</Value>
    </TaxCatchAll>
    <Customer_x0020_Name xmlns="6d797ff1-cdc0-4194-a446-2a5f07834c6e" xsi:nil="true"/>
    <Financial_x0020_Code xmlns="6d797ff1-cdc0-4194-a446-2a5f07834c6e" xsi:nil="true"/>
  </documentManagement>
</p:properties>
</file>

<file path=customXml/item2.xml><?xml version="1.0" encoding="utf-8"?>
<?mso-contentType ?>
<SharedContentType xmlns="Microsoft.SharePoint.Taxonomy.ContentTypeSync" SourceId="4659c5cd-61ef-40bf-b626-9eb16eb6bc8c" ContentTypeId="0x010100BFEF1462A5D6D24ABF71E3796112B05C" PreviousValue="false"/>
</file>

<file path=customXml/item3.xml><?xml version="1.0" encoding="utf-8"?>
<ct:contentTypeSchema xmlns:ct="http://schemas.microsoft.com/office/2006/metadata/contentType" xmlns:ma="http://schemas.microsoft.com/office/2006/metadata/properties/metaAttributes" ct:_="" ma:_="" ma:contentTypeName="Blank document" ma:contentTypeID="0x010100BFEF1462A5D6D24ABF71E3796112B05C008156C2B687E54047B2CAD68C947D16A7" ma:contentTypeVersion="3" ma:contentTypeDescription="" ma:contentTypeScope="" ma:versionID="59c7dc99c255463a73f1ecca666622ad">
  <xsd:schema xmlns:xsd="http://www.w3.org/2001/XMLSchema" xmlns:xs="http://www.w3.org/2001/XMLSchema" xmlns:p="http://schemas.microsoft.com/office/2006/metadata/properties" xmlns:ns2="6d797ff1-cdc0-4194-a446-2a5f07834c6e" targetNamespace="http://schemas.microsoft.com/office/2006/metadata/properties" ma:root="true" ma:fieldsID="677068df5424ba5fa6412df0d414b9ba" ns2:_="">
    <xsd:import namespace="6d797ff1-cdc0-4194-a446-2a5f07834c6e"/>
    <xsd:element name="properties">
      <xsd:complexType>
        <xsd:sequence>
          <xsd:element name="documentManagement">
            <xsd:complexType>
              <xsd:all>
                <xsd:element ref="ns2:Customer_x0020_Name" minOccurs="0"/>
                <xsd:element ref="ns2:Financial_x0020_Code" minOccurs="0"/>
                <xsd:element ref="ns2:ef252763ead0458587e46c9d57d506d1" minOccurs="0"/>
                <xsd:element ref="ns2:TaxCatchAll" minOccurs="0"/>
                <xsd:element ref="ns2:TaxCatchAllLabel" minOccurs="0"/>
                <xsd:element ref="ns2:g3d086bc86e44e86a4fe7b61c7d8fbb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797ff1-cdc0-4194-a446-2a5f07834c6e" elementFormDefault="qualified">
    <xsd:import namespace="http://schemas.microsoft.com/office/2006/documentManagement/types"/>
    <xsd:import namespace="http://schemas.microsoft.com/office/infopath/2007/PartnerControls"/>
    <xsd:element name="Customer_x0020_Name" ma:index="8" nillable="true" ma:displayName="Customer Name" ma:default="Pascal FABING" ma:internalName="Customer_x0020_Name">
      <xsd:simpleType>
        <xsd:restriction base="dms:Text">
          <xsd:maxLength value="255"/>
        </xsd:restriction>
      </xsd:simpleType>
    </xsd:element>
    <xsd:element name="Financial_x0020_Code" ma:index="9" nillable="true" ma:displayName="Financial Code" ma:default="1000 - Contrat de performance " ma:internalName="Financial_x0020_Code">
      <xsd:simpleType>
        <xsd:restriction base="dms:Text">
          <xsd:maxLength value="255"/>
        </xsd:restriction>
      </xsd:simpleType>
    </xsd:element>
    <xsd:element name="ef252763ead0458587e46c9d57d506d1" ma:index="10" nillable="true" ma:taxonomy="true" ma:internalName="ef252763ead0458587e46c9d57d506d1" ma:taxonomyFieldName="Scheme" ma:displayName="Scheme" ma:default="2;#RDI Information|d37d10a7-8d8a-47f9-8539-432293cbdc51" ma:fieldId="{ef252763-ead0-4585-87e4-6c9d57d506d1}" ma:sspId="4659c5cd-61ef-40bf-b626-9eb16eb6bc8c" ma:termSetId="45de4c0c-8aa9-4487-b3af-e6ffbf80ce32"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f792efda-4de7-4ced-af86-34d39eea4c4c}" ma:internalName="TaxCatchAll" ma:showField="CatchAllData" ma:web="fb1953d1-0bde-4765-a197-1aa2000b5211">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f792efda-4de7-4ced-af86-34d39eea4c4c}" ma:internalName="TaxCatchAllLabel" ma:readOnly="true" ma:showField="CatchAllDataLabel" ma:web="fb1953d1-0bde-4765-a197-1aa2000b5211">
      <xsd:complexType>
        <xsd:complexContent>
          <xsd:extension base="dms:MultiChoiceLookup">
            <xsd:sequence>
              <xsd:element name="Value" type="dms:Lookup" maxOccurs="unbounded" minOccurs="0" nillable="true"/>
            </xsd:sequence>
          </xsd:extension>
        </xsd:complexContent>
      </xsd:complexType>
    </xsd:element>
    <xsd:element name="g3d086bc86e44e86a4fe7b61c7d8fbba" ma:index="14" nillable="true" ma:taxonomy="true" ma:internalName="g3d086bc86e44e86a4fe7b61c7d8fbba" ma:taxonomyFieldName="Project_x0020_Type" ma:displayName="Project Type" ma:default="1;#National Funding|742d8dff-94e3-45fb-844f-c278f2006a54" ma:fieldId="{03d086bc-86e4-4e86-a4fe-7b61c7d8fbba}" ma:sspId="4659c5cd-61ef-40bf-b626-9eb16eb6bc8c" ma:termSetId="45de4c0c-8aa9-4487-b3af-e6ffbf80ce32"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EAC364-CCD4-48B8-B76E-1668EC1A71DD}">
  <ds:schemaRefs>
    <ds:schemaRef ds:uri="http://schemas.microsoft.com/office/2006/documentManagement/types"/>
    <ds:schemaRef ds:uri="http://purl.org/dc/terms/"/>
    <ds:schemaRef ds:uri="http://schemas.openxmlformats.org/package/2006/metadata/core-properties"/>
    <ds:schemaRef ds:uri="http://purl.org/dc/dcmitype/"/>
    <ds:schemaRef ds:uri="http://purl.org/dc/elements/1.1/"/>
    <ds:schemaRef ds:uri="6d797ff1-cdc0-4194-a446-2a5f07834c6e"/>
    <ds:schemaRef ds:uri="http://schemas.microsoft.com/office/2006/metadata/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9C9F4256-30C4-4156-A31F-6D959D7E4F7C}">
  <ds:schemaRefs>
    <ds:schemaRef ds:uri="Microsoft.SharePoint.Taxonomy.ContentTypeSync"/>
  </ds:schemaRefs>
</ds:datastoreItem>
</file>

<file path=customXml/itemProps3.xml><?xml version="1.0" encoding="utf-8"?>
<ds:datastoreItem xmlns:ds="http://schemas.openxmlformats.org/officeDocument/2006/customXml" ds:itemID="{37AFCE2F-F201-431F-93DD-2232E71D3C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797ff1-cdc0-4194-a446-2a5f07834c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DBBC808-4081-4FDE-AE49-F9F640B315C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7</vt:i4>
      </vt:variant>
    </vt:vector>
  </HeadingPairs>
  <TitlesOfParts>
    <vt:vector size="20" baseType="lpstr">
      <vt:lpstr>PREFACE</vt:lpstr>
      <vt:lpstr>APPLICATION</vt:lpstr>
      <vt:lpstr>BUSINESS</vt:lpstr>
      <vt:lpstr>SME ANALYSIS</vt:lpstr>
      <vt:lpstr>BUSINESS IN DIFFICULTY</vt:lpstr>
      <vt:lpstr>PROJECT DESCRIPTION</vt:lpstr>
      <vt:lpstr>BUDGET</vt:lpstr>
      <vt:lpstr>BALANCE SHEET (NEW LAYOUT) </vt:lpstr>
      <vt:lpstr>P&amp;L ACCOUNT (NEW LAYOUT) + STAF</vt:lpstr>
      <vt:lpstr>AFFIDAVIT</vt:lpstr>
      <vt:lpstr>REQUIRED SUPPORTING DOCUMENTS</vt:lpstr>
      <vt:lpstr>ORGANIGRAM</vt:lpstr>
      <vt:lpstr>MODELE DE LETTRE DE DEMANDE </vt:lpstr>
      <vt:lpstr>BUDGET!_ftnref1</vt:lpstr>
      <vt:lpstr>'BALANCE SHEET (NEW LAYOUT) '!Print_Area</vt:lpstr>
      <vt:lpstr>BUDGET!Print_Area</vt:lpstr>
      <vt:lpstr>'BUSINESS IN DIFFICULTY'!Print_Area</vt:lpstr>
      <vt:lpstr>'P&amp;L ACCOUNT (NEW LAYOUT) + STAF'!Print_Area</vt:lpstr>
      <vt:lpstr>'SME ANALYSIS'!Print_Area</vt:lpstr>
      <vt:lpstr>BUDGET!Print_Titles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Grotz</dc:creator>
  <cp:lastModifiedBy>Jun Chen</cp:lastModifiedBy>
  <cp:lastPrinted>2018-10-17T12:33:11Z</cp:lastPrinted>
  <dcterms:created xsi:type="dcterms:W3CDTF">2016-02-01T13:13:59Z</dcterms:created>
  <dcterms:modified xsi:type="dcterms:W3CDTF">2022-02-24T07:32:42Z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0x010100BFEF1462A5D6D24ABF71E3796112B05C008156C2B687E54047B2CAD68C947D16A7</vt:lpwstr>
  </property>
  <property fmtid="{D5CDD505-2E9C-101B-9397-08002B2CF9AE}" pid="3" name="Project Type">
    <vt:lpwstr>1;#National Funding|742d8dff-94e3-45fb-844f-c278f2006a54</vt:lpwstr>
  </property>
  <property fmtid="{D5CDD505-2E9C-101B-9397-08002B2CF9AE}" pid="4" name="Scheme">
    <vt:lpwstr>2;#RDI Information|d37d10a7-8d8a-47f9-8539-432293cbdc51</vt:lpwstr>
  </property>
</Properties>
</file>