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53222"/>
  <mc:AlternateContent xmlns:mc="http://schemas.openxmlformats.org/markup-compatibility/2006">
    <mc:Choice Requires="x15">
      <x15ac:absPath xmlns:x15ac="http://schemas.microsoft.com/office/spreadsheetml/2010/11/ac" url="C:\Users\AHX136\Downloads\"/>
    </mc:Choice>
  </mc:AlternateContent>
  <bookViews>
    <workbookView xWindow="0" yWindow="0" windowWidth="28800" windowHeight="14100"/>
  </bookViews>
  <sheets>
    <sheet name="AVANT PROPOS" sheetId="1" r:id="rId1"/>
    <sheet name="DEMANDE" sheetId="2" r:id="rId2"/>
    <sheet name="ENTREPRISE" sheetId="3" r:id="rId3"/>
    <sheet name="DESCRIPTIF PROJET" sheetId="4" r:id="rId4"/>
    <sheet name="BUDGET" sheetId="5" r:id="rId5"/>
    <sheet name="DECLARATION SUR L'HONNEUR" sheetId="16" r:id="rId6"/>
    <sheet name="PIECES A JOINDRE" sheetId="12" r:id="rId7"/>
    <sheet name="MODELE DE LETTRE DE DEMANDE " sheetId="14" state="hidden" r:id="rId8"/>
  </sheets>
  <definedNames>
    <definedName name="_ftn1" localSheetId="4">BUDGET!#REF!</definedName>
    <definedName name="_ftnref1" localSheetId="4">BUDGET!$B$57</definedName>
    <definedName name="Check13" localSheetId="5">'DECLARATION SUR L''HONNEUR'!#REF!</definedName>
    <definedName name="Check14" localSheetId="5">'DECLARATION SUR L''HONNEUR'!#REF!</definedName>
    <definedName name="Check15" localSheetId="5">'DECLARATION SUR L''HONNEUR'!#REF!</definedName>
    <definedName name="Check4" localSheetId="5">'DECLARATION SUR L''HONNEUR'!#REF!</definedName>
    <definedName name="plage" localSheetId="5">#REF!</definedName>
    <definedName name="plage">#REF!</definedName>
    <definedName name="_xlnm.Print_Area" localSheetId="0">'AVANT PROPOS'!$B$2:$J$19</definedName>
    <definedName name="_xlnm.Print_Area" localSheetId="4">BUDGET!$A$1:$H$50,BUDGET!$A$53:$H$69</definedName>
    <definedName name="_xlnm.Print_Area" localSheetId="5">'DECLARATION SUR L''HONNEUR'!$A$2:$K$38</definedName>
    <definedName name="_xlnm.Print_Area" localSheetId="1">DEMANDE!$B$3:$K$36</definedName>
    <definedName name="_xlnm.Print_Area" localSheetId="3">'DESCRIPTIF PROJET'!$B$1:$K$36</definedName>
    <definedName name="_xlnm.Print_Area" localSheetId="2">ENTREPRISE!$B$1:$E$36</definedName>
    <definedName name="_xlnm.Print_Area" localSheetId="6">'PIECES A JOINDRE'!$A$2:$I$26</definedName>
    <definedName name="_xlnm.Print_Titles" localSheetId="4">BUDGET!$3:$4</definedName>
    <definedName name="_xlnm.Print_Titles" localSheetId="3">'DESCRIPTIF PROJET'!$3:$4</definedName>
    <definedName name="règlement">#REF!</definedName>
    <definedName name="Texte28" localSheetId="2">ENTREPRISE!#REF!</definedName>
    <definedName name="Texte29" localSheetId="2">ENTREPRISE!#REF!</definedName>
    <definedName name="x" localSheetId="5">#REF!</definedName>
    <definedName name="x">#REF!</definedName>
    <definedName name="xxx" localSheetId="5">#REF!</definedName>
    <definedName name="xxx">#REF!</definedName>
    <definedName name="Z_13344BD5_8CEB_4C4A_AAD5_26D1EACF8C2B_.wvu.PrintArea" localSheetId="0" hidden="1">'AVANT PROPOS'!$B$2:$J$21</definedName>
    <definedName name="Z_13344BD5_8CEB_4C4A_AAD5_26D1EACF8C2B_.wvu.PrintArea" localSheetId="4" hidden="1">BUDGET!$B$1:$H$67</definedName>
    <definedName name="Z_13344BD5_8CEB_4C4A_AAD5_26D1EACF8C2B_.wvu.PrintArea" localSheetId="5" hidden="1">'DECLARATION SUR L''HONNEUR'!$B$1:$K$36</definedName>
    <definedName name="Z_13344BD5_8CEB_4C4A_AAD5_26D1EACF8C2B_.wvu.PrintArea" localSheetId="1" hidden="1">DEMANDE!$B$1:$J$26</definedName>
    <definedName name="Z_13344BD5_8CEB_4C4A_AAD5_26D1EACF8C2B_.wvu.PrintArea" localSheetId="3" hidden="1">'DESCRIPTIF PROJET'!$B$4:$K$27</definedName>
    <definedName name="Z_13344BD5_8CEB_4C4A_AAD5_26D1EACF8C2B_.wvu.PrintArea" localSheetId="2" hidden="1">ENTREPRISE!$B$1:$E$35</definedName>
    <definedName name="Z_13344BD5_8CEB_4C4A_AAD5_26D1EACF8C2B_.wvu.PrintArea" localSheetId="6" hidden="1">'PIECES A JOINDRE'!$A$2:$I$25</definedName>
    <definedName name="Z_13344BD5_8CEB_4C4A_AAD5_26D1EACF8C2B_.wvu.PrintTitles" localSheetId="3" hidden="1">'DESCRIPTIF PROJET'!$4:$4</definedName>
    <definedName name="Z_13344BD5_8CEB_4C4A_AAD5_26D1EACF8C2B_.wvu.Rows" localSheetId="0" hidden="1">'AVANT PROPOS'!#REF!,'AVANT PROPOS'!#REF!</definedName>
    <definedName name="Z_13344BD5_8CEB_4C4A_AAD5_26D1EACF8C2B_.wvu.Rows" localSheetId="3" hidden="1">'DESCRIPTIF PROJET'!#REF!</definedName>
  </definedNames>
  <calcPr calcId="162913"/>
  <customWorkbookViews>
    <customWorkbookView name="Ernest Boever - Personal View" guid="{13344BD5-8CEB-4C4A-AAD5-26D1EACF8C2B}" mergeInterval="0" personalView="1" xWindow="828" yWindow="86" windowWidth="861" windowHeight="1042"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2" i="5" l="1"/>
  <c r="C36" i="5"/>
  <c r="C46" i="5" l="1"/>
  <c r="C45" i="5"/>
  <c r="C42" i="5"/>
  <c r="C41" i="5"/>
  <c r="C40" i="5"/>
  <c r="C37" i="5"/>
  <c r="C35" i="5"/>
  <c r="G32" i="5"/>
  <c r="B45" i="5" l="1"/>
  <c r="B42" i="5"/>
  <c r="B41" i="5"/>
  <c r="B40" i="5"/>
  <c r="B7" i="16"/>
  <c r="G41" i="5" l="1"/>
  <c r="H58" i="5"/>
  <c r="H59" i="5"/>
  <c r="H62" i="5"/>
  <c r="H63" i="5"/>
  <c r="H64" i="5"/>
  <c r="G36" i="5" l="1"/>
  <c r="G42" i="5"/>
  <c r="G33" i="5"/>
  <c r="G40" i="5"/>
  <c r="G46" i="5"/>
  <c r="G37" i="5"/>
  <c r="G45" i="5"/>
  <c r="G35" i="5"/>
  <c r="H65" i="5"/>
  <c r="B46" i="5"/>
  <c r="B37" i="5"/>
  <c r="E23" i="5" l="1"/>
  <c r="E14" i="5"/>
  <c r="E19" i="5"/>
  <c r="G47" i="5" l="1"/>
  <c r="E24" i="5"/>
  <c r="B36" i="5"/>
  <c r="B35" i="5"/>
  <c r="G38" i="5" l="1"/>
  <c r="G43" i="5" l="1"/>
  <c r="G49" i="5" s="1"/>
  <c r="E3" i="12"/>
  <c r="C4" i="5"/>
  <c r="G4" i="4"/>
  <c r="D4" i="3"/>
  <c r="G13" i="2" l="1"/>
  <c r="D65" i="5"/>
  <c r="C3" i="5"/>
  <c r="G3" i="4"/>
  <c r="D67" i="5" l="1"/>
  <c r="H61" i="5" s="1"/>
  <c r="G15" i="2"/>
  <c r="B15" i="16"/>
  <c r="B9" i="16"/>
  <c r="B11" i="16" s="1"/>
  <c r="H60" i="5" l="1"/>
  <c r="H57" i="5"/>
  <c r="E2" i="12"/>
  <c r="H67" i="5" l="1"/>
</calcChain>
</file>

<file path=xl/sharedStrings.xml><?xml version="1.0" encoding="utf-8"?>
<sst xmlns="http://schemas.openxmlformats.org/spreadsheetml/2006/main" count="193" uniqueCount="166">
  <si>
    <t>(à joindre au dossier lors d’une première demande)</t>
  </si>
  <si>
    <t>Présentation de l'entreprise</t>
  </si>
  <si>
    <t xml:space="preserve"> - Relevé d’identité bancaire </t>
  </si>
  <si>
    <t xml:space="preserve"> - Autres pièces jugées utiles</t>
  </si>
  <si>
    <t xml:space="preserve">  </t>
  </si>
  <si>
    <t xml:space="preserve">No                                                                                   </t>
  </si>
  <si>
    <t xml:space="preserve">du  </t>
  </si>
  <si>
    <t>Identification de la personne de contact</t>
  </si>
  <si>
    <t>L'entreprise</t>
  </si>
  <si>
    <t>Description du projet</t>
  </si>
  <si>
    <t>Titre du projet :</t>
  </si>
  <si>
    <t>Raison sociale :</t>
  </si>
  <si>
    <t>Adresse :</t>
  </si>
  <si>
    <t>Code NACE de l'entreprise, le cas échéant, code NACE du projet si différent de celui de l'entreprise :</t>
  </si>
  <si>
    <t>Autorisation d’établissement :</t>
  </si>
  <si>
    <t>Autorisation d'exploitation (Etablissements classés) :</t>
  </si>
  <si>
    <t>Numéro de T.V.A. :</t>
  </si>
  <si>
    <t>Banque :</t>
  </si>
  <si>
    <t>BIC :</t>
  </si>
  <si>
    <t>Téléphone :</t>
  </si>
  <si>
    <t>E-mail :</t>
  </si>
  <si>
    <t>Nom, Prénom :</t>
  </si>
  <si>
    <t>Fonction :</t>
  </si>
  <si>
    <t>Date de création :</t>
  </si>
  <si>
    <t xml:space="preserve">IBAN: </t>
  </si>
  <si>
    <t>LU</t>
  </si>
  <si>
    <t>Nom de l'entreprise</t>
  </si>
  <si>
    <t>A. Terrain</t>
  </si>
  <si>
    <t>Surface</t>
  </si>
  <si>
    <t>EUR</t>
  </si>
  <si>
    <t>Sous-total B:</t>
  </si>
  <si>
    <t>Sous-total C:</t>
  </si>
  <si>
    <t xml:space="preserve">            Construction </t>
  </si>
  <si>
    <t xml:space="preserve">            Transformation / aménagement</t>
  </si>
  <si>
    <t>B. Immeubles</t>
  </si>
  <si>
    <t>C. Equipement</t>
  </si>
  <si>
    <t>Objet (en détail)</t>
  </si>
  <si>
    <t>B. Immeuble</t>
  </si>
  <si>
    <t>%</t>
  </si>
  <si>
    <t>Crédit d'équipement S.N.C.I.</t>
  </si>
  <si>
    <t>Prêt bancaire:</t>
  </si>
  <si>
    <t>Banque:</t>
  </si>
  <si>
    <t>Durée:</t>
  </si>
  <si>
    <t>Garanties:</t>
  </si>
  <si>
    <t>Crédit à court terme</t>
  </si>
  <si>
    <t>Crédit-bail</t>
  </si>
  <si>
    <t>T O T A L :</t>
  </si>
  <si>
    <r>
      <t>m</t>
    </r>
    <r>
      <rPr>
        <vertAlign val="superscript"/>
        <sz val="11"/>
        <color theme="1"/>
        <rFont val="Calibri"/>
        <family val="2"/>
        <scheme val="minor"/>
      </rPr>
      <t>2</t>
    </r>
  </si>
  <si>
    <t>Identification de l'entreprise</t>
  </si>
  <si>
    <t>1. Estimation du coût du projet d'investissement</t>
  </si>
  <si>
    <t>C. Equipements</t>
  </si>
  <si>
    <t>Sous-total A.</t>
  </si>
  <si>
    <t>Sous-total B.</t>
  </si>
  <si>
    <t>Sous-total C.</t>
  </si>
  <si>
    <t>2. Détail des coûts de l'investissement</t>
  </si>
  <si>
    <r>
      <t xml:space="preserve">Fonds propres (source </t>
    </r>
    <r>
      <rPr>
        <vertAlign val="superscript"/>
        <sz val="11"/>
        <color theme="1"/>
        <rFont val="Calibri"/>
        <family val="2"/>
        <scheme val="minor"/>
      </rPr>
      <t>(1)</t>
    </r>
    <r>
      <rPr>
        <sz val="11"/>
        <color theme="1"/>
        <rFont val="Calibri"/>
        <family val="2"/>
        <scheme val="minor"/>
      </rPr>
      <t>)</t>
    </r>
  </si>
  <si>
    <t>3. Plan de financement</t>
  </si>
  <si>
    <t>Origine des fonds</t>
  </si>
  <si>
    <r>
      <rPr>
        <i/>
        <vertAlign val="superscript"/>
        <sz val="10"/>
        <color theme="1"/>
        <rFont val="Calibri"/>
        <family val="2"/>
        <scheme val="minor"/>
      </rPr>
      <t xml:space="preserve">(1) </t>
    </r>
    <r>
      <rPr>
        <i/>
        <sz val="10"/>
        <color theme="1"/>
        <rFont val="Calibri"/>
        <family val="2"/>
        <scheme val="minor"/>
      </rPr>
      <t>Si le projet n'est pas financé sur fonds propres, veuillez préciser l'origine : augmentation du capital, mise de fonds ou réserves</t>
    </r>
  </si>
  <si>
    <t>Déclaration sur l’honneur et engagements de l'entreprise</t>
  </si>
  <si>
    <t xml:space="preserve">est informée des dispositions qui suivent et s’engage à les respecter**  : </t>
  </si>
  <si>
    <t>Fait à</t>
  </si>
  <si>
    <t>Signature et cachet de l'entreprise :</t>
  </si>
  <si>
    <t>Le</t>
  </si>
  <si>
    <t>Certifie – certifions que l’entreprise (nom de l'entreprise): …….............................................................................</t>
  </si>
  <si>
    <t>Je - Nous* soussigné(s) (Nom(s) – Prénom(s) et qualité des personnes habilitées à engager l'entreprise) 
 ...................................................................................................................................................</t>
  </si>
  <si>
    <t>Titre du projet</t>
  </si>
  <si>
    <t>Budget et financement du projet</t>
  </si>
  <si>
    <t xml:space="preserve"> - Devis des prestataires (si disponibles)</t>
  </si>
  <si>
    <r>
      <t xml:space="preserve">Le présent document sert de </t>
    </r>
    <r>
      <rPr>
        <b/>
        <sz val="11"/>
        <color theme="1"/>
        <rFont val="Calibri"/>
        <family val="2"/>
        <scheme val="minor"/>
      </rPr>
      <t>lignes directrices</t>
    </r>
    <r>
      <rPr>
        <sz val="11"/>
        <color theme="1"/>
        <rFont val="Calibri"/>
        <family val="2"/>
        <scheme val="minor"/>
      </rPr>
      <t xml:space="preserve"> aux entreprises dans l’élaboration de leur dossier de demande d’intervention publique en faveur d’une : </t>
    </r>
  </si>
  <si>
    <r>
      <t>Subvention en capital et taux d'aide maximal demandé</t>
    </r>
    <r>
      <rPr>
        <vertAlign val="superscript"/>
        <sz val="11"/>
        <color theme="1"/>
        <rFont val="Calibri"/>
        <family val="2"/>
        <scheme val="minor"/>
      </rPr>
      <t xml:space="preserve"> (2)</t>
    </r>
  </si>
  <si>
    <t>(Veuillez remplir uniquement les cases blanches. Les cellules grisées seront remplies automatiquement en complétant le dossier de demande d'aide)</t>
  </si>
  <si>
    <t>Pièces à joindre</t>
  </si>
  <si>
    <t>Taux d'intérêts:</t>
  </si>
  <si>
    <t xml:space="preserve">les coûts imputés dans le cadre du projet d’investissement ne sont couverts, partiellement ou totalement, par aucune autre mesure d’aide publique. De même que l’entreprise s’engage à n’effectuer aucune nouvelle demande de cofinancement pour des coûts imputés dans le projet d’investissement auprès d’autres autorités nationales ou européennes ; </t>
  </si>
  <si>
    <t xml:space="preserve"> - Comptes consolidés du groupe, si disponibles, ou les comptes annuels des entreprises qui font partie du groupe pour le dernier exercice clôturé</t>
  </si>
  <si>
    <t>Le montant total du plan de financement doit correspondre au montant total du projet d'investissement</t>
  </si>
  <si>
    <t>Description de l'activité principale :</t>
  </si>
  <si>
    <r>
      <t xml:space="preserve">l’entreprise ne constitue pas une entreprise en difficulté conformément à l’article 2, paragraphe 18, du règlement général d’exemption par catégorie (UE </t>
    </r>
    <r>
      <rPr>
        <sz val="11"/>
        <color theme="1"/>
        <rFont val="Calibri"/>
        <family val="2"/>
        <scheme val="minor"/>
      </rPr>
      <t xml:space="preserve">651/2014 de la commission du 17 juin 2014) ; </t>
    </r>
  </si>
  <si>
    <r>
      <t xml:space="preserve"> - Copie de l’autorisation d’établissement et de l’autorisation d’exploitation (</t>
    </r>
    <r>
      <rPr>
        <i/>
        <sz val="11"/>
        <color theme="1"/>
        <rFont val="Calibri"/>
        <family val="2"/>
      </rPr>
      <t>dans le cas d'une première demande d'aide d'Etat ou dans le cas d'une mise à jour</t>
    </r>
    <r>
      <rPr>
        <sz val="11"/>
        <color theme="1"/>
        <rFont val="Calibri"/>
        <family val="2"/>
      </rPr>
      <t>)</t>
    </r>
  </si>
  <si>
    <t>sollicite une aide</t>
  </si>
  <si>
    <t>Matricule nationale (11 chiffres) :</t>
  </si>
  <si>
    <t>Le ministère de l'Économie se réserve le droit de demander les informations supplémentaires qu'il juge utiles à la bonne compréhension du projet.</t>
  </si>
  <si>
    <t xml:space="preserve">l’entreprise s’engage à signaler immédiatement au ministère de l’Économie toute modification substantielle intervenue dans le cadre du projet (réorientation, arrêt, mise en veille ou réduction de la taille, etc.) ou dans sa situation (notamment en cas d’insolvabilité, etc.) ; </t>
  </si>
  <si>
    <t>l'entreprise certifie l'exactitude des informations et données fournies dans le cadre de cette demande d'aide.</t>
  </si>
  <si>
    <t xml:space="preserve">Numéro du Registre de Commerce (lettre + 5 chiffres) </t>
  </si>
  <si>
    <t xml:space="preserve"> - Certificat renseignant sur le nombre de salariés occupés 
(disponible sur demande sous :  http://www.ccss.lu/certificats/ ) </t>
  </si>
  <si>
    <t>Les renseignements collectés lors de la présente demande d’intervention publique sont traités informatiquement conformément aux dispositions de la loi du 1 août 2018 portant organisation de la Commission nationale pour la protection des données et du régime général sur la protection des données.</t>
  </si>
  <si>
    <t>Signature (nom-prénom, fonction)</t>
  </si>
  <si>
    <t>Cachet</t>
  </si>
  <si>
    <r>
      <rPr>
        <b/>
        <i/>
        <sz val="9"/>
        <color theme="1"/>
        <rFont val="Calibri"/>
        <family val="2"/>
        <scheme val="minor"/>
      </rPr>
      <t xml:space="preserve"> N.B.:</t>
    </r>
    <r>
      <rPr>
        <i/>
        <sz val="9"/>
        <color theme="1"/>
        <rFont val="Calibri"/>
        <family val="2"/>
        <scheme val="minor"/>
      </rPr>
      <t xml:space="preserve">  * Rayer la mention inutile
            ** Cocher les cases correspondantes</t>
    </r>
  </si>
  <si>
    <r>
      <t xml:space="preserve">Coût total du projet (€) </t>
    </r>
    <r>
      <rPr>
        <i/>
        <sz val="9"/>
        <color theme="1"/>
        <rFont val="Calibri"/>
        <family val="2"/>
        <scheme val="minor"/>
      </rPr>
      <t>(cf BUDGET)</t>
    </r>
    <r>
      <rPr>
        <sz val="11"/>
        <color theme="1"/>
        <rFont val="Calibri"/>
        <family val="2"/>
        <scheme val="minor"/>
      </rPr>
      <t>:</t>
    </r>
  </si>
  <si>
    <r>
      <t xml:space="preserve">Montant d'aide d'Etat maximal demandé (€) </t>
    </r>
    <r>
      <rPr>
        <i/>
        <sz val="9"/>
        <color theme="1"/>
        <rFont val="Calibri"/>
        <family val="2"/>
        <scheme val="minor"/>
      </rPr>
      <t>(cf BUDGET)</t>
    </r>
    <r>
      <rPr>
        <sz val="11"/>
        <color theme="1"/>
        <rFont val="Calibri"/>
        <family val="2"/>
        <scheme val="minor"/>
      </rPr>
      <t>:</t>
    </r>
  </si>
  <si>
    <t xml:space="preserve">* montant repris automatiquement dans DEMANDE, "Coût total du projet (€)" </t>
  </si>
  <si>
    <r>
      <rPr>
        <i/>
        <vertAlign val="superscript"/>
        <sz val="10"/>
        <color theme="1"/>
        <rFont val="Calibri"/>
        <family val="2"/>
        <scheme val="minor"/>
      </rPr>
      <t xml:space="preserve">(2) </t>
    </r>
    <r>
      <rPr>
        <i/>
        <sz val="10"/>
        <color theme="1"/>
        <rFont val="Calibri"/>
        <family val="2"/>
        <scheme val="minor"/>
      </rPr>
      <t>Veuillez indiquer le taux et le montant maximaux. Sous l'hypothèse de l'accord de la subvention par les ministres compétents. Les taux maximaux ne sont pas nécessairement appliqués. Le montant maximal est repris dans DEMANDE, "Montant d'aide d'Etat maximal demandé (€)"</t>
    </r>
  </si>
  <si>
    <t>Sont admissibles les coûts liés à la production de produits liés au covid-19, tels que des médicaments, y compris les vaccins, et des traitements médicaux, leurs produits intermédiaires, les principes pharmaceutiques actifs et les matières premières; des dispositifs médicaux, de l’équipement hospitalier et médical, dont les appareils de ventilation, les vêtements et équipements de protection et les outils de diagnostic, et des matières premières nécessaires; des désinfectants et de leurs produits intermédiaires ainsi que des matières premières chimiques nécessaires à leur production et des outils de collecte et de traitement des données. Les coûts liés aux essais de mise en service des nouvelles installations de production sont aussi admissibles.</t>
  </si>
  <si>
    <t>covid.rdi@eco.etat.lu</t>
  </si>
  <si>
    <t xml:space="preserve">Lorsqu’une entreprise réalise un projet d’investissement liée à la production de produits pertinents pour la lutte contre le covid-19, le ministre peut lui attribuer une aide dont l’intensité ne peut pas dépasser 80 pour cent des coûts admissibles. L’intensité de l’aide peut être augmentée de 15 pour cent des coûts admissibles si l’investissement est achevé endéans les deux mois qui suivent la date d’octroi de l’aide ou si un autre Etat membre octroie une aide pour les mêmes coûts admissibles. </t>
  </si>
  <si>
    <t>details</t>
  </si>
  <si>
    <t>Declaration d'autres aides d'état</t>
  </si>
  <si>
    <t>non</t>
  </si>
  <si>
    <t>oui</t>
  </si>
  <si>
    <t>Impact économique prévu</t>
  </si>
  <si>
    <t>Sous-total D:</t>
  </si>
  <si>
    <t>T O T A L     A + B + C + D :</t>
  </si>
  <si>
    <t>Description des activités de l'entreprise</t>
  </si>
  <si>
    <t>Actionnariat de l'entreprise requérente</t>
  </si>
  <si>
    <t>Nombre d'employés au moment de la demande (équivalents temps plein)</t>
  </si>
  <si>
    <t>Nom de la personne physique ou de la personne morale</t>
  </si>
  <si>
    <t>% du capital détenu</t>
  </si>
  <si>
    <t>*(si applicable, l'identification du bénéficiaire effectif doit être fourni en pièce jointe)</t>
  </si>
  <si>
    <r>
      <rPr>
        <sz val="11"/>
        <rFont val="Calibri"/>
        <family val="2"/>
        <scheme val="minor"/>
      </rPr>
      <t>Ministère de l’Économie
L-2914 Luxembourg</t>
    </r>
    <r>
      <rPr>
        <u/>
        <sz val="11"/>
        <color theme="10"/>
        <rFont val="Calibri"/>
        <family val="2"/>
        <scheme val="minor"/>
      </rPr>
      <t xml:space="preserve">
Email: covid.rdi@eco.etat.lu</t>
    </r>
  </si>
  <si>
    <r>
      <t xml:space="preserve">Description détaillée du projet 
</t>
    </r>
    <r>
      <rPr>
        <i/>
        <sz val="11"/>
        <color theme="1"/>
        <rFont val="Calibri"/>
        <family val="2"/>
      </rPr>
      <t>décrivez en quoi l’investissement envisagé facilitera la fabrication de produits liés à la COVID-19</t>
    </r>
  </si>
  <si>
    <t>Impact sur l'emploi</t>
  </si>
  <si>
    <r>
      <t>Une copie peut aussi être envoyée à</t>
    </r>
    <r>
      <rPr>
        <sz val="11"/>
        <color rgb="FF0070C0"/>
        <rFont val="Calibri"/>
        <family val="2"/>
        <scheme val="minor"/>
      </rPr>
      <t xml:space="preserve"> : 
</t>
    </r>
    <r>
      <rPr>
        <b/>
        <sz val="11"/>
        <color theme="1"/>
        <rFont val="Calibri"/>
        <family val="2"/>
        <scheme val="minor"/>
      </rPr>
      <t>Ministère de l'Economie, Département de la recherche, Développement et Innovation, L-2914 Luxembourg</t>
    </r>
    <r>
      <rPr>
        <sz val="11"/>
        <color theme="1"/>
        <rFont val="Calibri"/>
        <family val="2"/>
        <scheme val="minor"/>
      </rPr>
      <t xml:space="preserve">
Les documents envoyés par email et par voie postale doivent être identiques. </t>
    </r>
  </si>
  <si>
    <t>Commentaires :</t>
  </si>
  <si>
    <t xml:space="preserve">Quel sera l'impact économique pour votre entreprise ? </t>
  </si>
  <si>
    <t xml:space="preserve">Allez-vous réafecter des postes à cette activité ? </t>
  </si>
  <si>
    <t xml:space="preserve">CALENDRIER : Dans quel délai l’entreprise s’engage-t-elle à être en mesure de produire pour répondre au besoin ? </t>
  </si>
  <si>
    <r>
      <t xml:space="preserve">Serez-vous en capacité de produire en moins de deux mois après la date de l'octroi de l'aide ? </t>
    </r>
    <r>
      <rPr>
        <i/>
        <sz val="11"/>
        <color theme="1"/>
        <rFont val="Calibri"/>
        <family val="2"/>
        <scheme val="minor"/>
      </rPr>
      <t xml:space="preserve"> (délai estimé d'un mois entre la soumission de la demande et la décision ministérielle) </t>
    </r>
  </si>
  <si>
    <t>Coût admissible en EUR hors T.V.A.</t>
  </si>
  <si>
    <t>Garantie de couverture</t>
  </si>
  <si>
    <t xml:space="preserve">Le demandeur ou son mandataire doit remplir le formulaire puis l'imprimer. Une personne habilitée à engager l'entreprise doit signer le document. La demande, accompagnée de ses annexes, peut être envoyée au ministère de l'Economie soit par voie électronique sous forme de scan à l'adresse suivante: </t>
  </si>
  <si>
    <t>Aide à l’investissement en faveur de la production de produits pertinents pour la lutte contre le COVID-19</t>
  </si>
  <si>
    <t xml:space="preserve"> Aide à l’investissement en faveur de la production de produits pertinents pour la lutte contre le COVID-19</t>
  </si>
  <si>
    <t xml:space="preserve"> - Organigramme juridique</t>
  </si>
  <si>
    <t xml:space="preserve"> - Comptes annuels de la requérante pour le dernier exercice clôturé</t>
  </si>
  <si>
    <t>Sous-total D.</t>
  </si>
  <si>
    <t>Justifiez le cas échéant le besoin d'une garantie de couverture des pertes liées à l'investissement.</t>
  </si>
  <si>
    <t>Total*</t>
  </si>
  <si>
    <t>Aides reçues pour les coûts présentés dans ce projet ?</t>
  </si>
  <si>
    <r>
      <t xml:space="preserve">Date d'achevement prévisionnelle </t>
    </r>
    <r>
      <rPr>
        <b/>
        <i/>
        <sz val="11"/>
        <color theme="1" tint="0.499984740745262"/>
        <rFont val="Calibri"/>
        <family val="2"/>
        <scheme val="minor"/>
      </rPr>
      <t>[dd/mm/yyyy]</t>
    </r>
  </si>
  <si>
    <t>Veuillez remplir les cases bleues uniquement</t>
  </si>
  <si>
    <r>
      <t>Date de démarrage du projet</t>
    </r>
    <r>
      <rPr>
        <sz val="11"/>
        <color theme="1"/>
        <rFont val="Calibri"/>
        <family val="2"/>
        <scheme val="minor"/>
      </rPr>
      <t xml:space="preserve"> :</t>
    </r>
  </si>
  <si>
    <r>
      <t>Date d'achèvement prévue</t>
    </r>
    <r>
      <rPr>
        <vertAlign val="superscript"/>
        <sz val="11"/>
        <color theme="1"/>
        <rFont val="Calibri"/>
        <family val="2"/>
        <scheme val="minor"/>
      </rPr>
      <t>(1)</t>
    </r>
    <r>
      <rPr>
        <sz val="11"/>
        <color theme="1"/>
        <rFont val="Calibri"/>
        <family val="2"/>
        <scheme val="minor"/>
      </rPr>
      <t xml:space="preserve">  :</t>
    </r>
  </si>
  <si>
    <r>
      <t>Date</t>
    </r>
    <r>
      <rPr>
        <vertAlign val="superscript"/>
        <sz val="11"/>
        <color theme="1"/>
        <rFont val="Calibri"/>
        <family val="2"/>
        <scheme val="minor"/>
      </rPr>
      <t>(2)</t>
    </r>
    <r>
      <rPr>
        <sz val="11"/>
        <color theme="1"/>
        <rFont val="Calibri"/>
        <family val="2"/>
        <scheme val="minor"/>
      </rPr>
      <t>, lieu</t>
    </r>
  </si>
  <si>
    <r>
      <t xml:space="preserve">(2) </t>
    </r>
    <r>
      <rPr>
        <i/>
        <sz val="9"/>
        <color rgb="FF000000"/>
        <rFont val="Calibri"/>
        <family val="2"/>
        <scheme val="minor"/>
      </rPr>
      <t>Date de la signature de la demande d’aide d’Etat</t>
    </r>
  </si>
  <si>
    <t>Engagement quant à la durée de production pour les produits COVID-19 [mois] :</t>
  </si>
  <si>
    <t xml:space="preserve">Durée de la production liée COVID-19 [mois]
</t>
  </si>
  <si>
    <t>Par ailleurs, au regard des dispositions de l'Annexe I du Règlement Général d'Exemption par Catégorie 651/2014 , l’entreprise déclare être une :</t>
  </si>
  <si>
    <t xml:space="preserve"> petite entreprise </t>
  </si>
  <si>
    <t xml:space="preserve"> moyenne entreprise </t>
  </si>
  <si>
    <t>grande entreprise</t>
  </si>
  <si>
    <t>Localisation du projet (adresse complète, incluant le code postal):</t>
  </si>
  <si>
    <r>
      <t xml:space="preserve">(1) </t>
    </r>
    <r>
      <rPr>
        <i/>
        <sz val="9"/>
        <color rgb="FF000000"/>
        <rFont val="Calibri"/>
        <family val="2"/>
        <scheme val="minor"/>
      </rPr>
      <t>La date de production dûment documentée du lot déclaré, par une tierce partie certifiée, comme étant conforme à la norme applicable en vertu du cadre réglementaire»</t>
    </r>
  </si>
  <si>
    <t xml:space="preserve">Cela correspond à la date de production dûment documentée du lot déclaré, par une tierce partie certifiée, comme étant conforme à la norme applicable en vertu du cadre réglementaire. L’entreprise devra produire après la date d’achèvement et dans les meilleurs délais la documentation attestant du marquage CE des produits en vertu du cadre réglementaire </t>
  </si>
  <si>
    <t>l’entreprise requérante, ainsi que l’entité économique unique dont elle fait partie, n’a pas fait l’objet d’une injonction de récupération non exécutée, émise dans une décision antérieure de la Commission Européenne ;</t>
  </si>
  <si>
    <t>le projet d’investissement doit être achevé au plus tard six mois après l’octroi de l’aide. Seul le ministre peut constater si le projet a été achevé endéans le délai. Lorsque celui-ci n’est pas respecté, l’entreprise doit rembourser, par mois de retard, 25 % du montant de l’aide octroyée, sauf si le retard est dû à des facteurs indépendants de la volonté de l’entreprise bénéficiaire de l’aide ;</t>
  </si>
  <si>
    <t>l'entreprise s'engage à respecter les objectifs du projet et notamment la durée d'affectation des actifs à la production de produits pertinents pour la lutte contre le Covid-19. En cas de modification des objectifs du projet d'investissement, l'entreprise devra en informer immédiatement le Ministère de l'Economie. Le montant de l'aide octroyé pourra être révisé en conséquence ;</t>
  </si>
  <si>
    <t>l’entreprise accepte que toute aide individuelle octroyée sera publiée sur le site internet de la transparence de la Commission Européenne ;</t>
  </si>
  <si>
    <t>l’entreprise est informée et accepte que pour le bon traitement du dossier certaines informations peuvent être partagées entre le Ministère de l’Économie et Luxinnovation ;</t>
  </si>
  <si>
    <t>l’entreprise bénéficiaire doit restituer l’aide si, avant le terme convenu avec l’Etat pour la clôture du projet, elle abandonne ou cède à des tiers, sans justification de raisons objectives, tout ou partie du projet, ou si elle gère le projet de façon impropre ou non conforme aux règles généralement admises de gestion, ou encore si elle modifie fondamentalement les objectifs et les méthodes dudit projet ;</t>
  </si>
  <si>
    <t>l’entreprise n’a pas été condamnée à au moins deux reprises pour contraventions aux dispositions interdisant le travail clandestin ou aux dispositions interdisant l’emploi de ressortissants de pays tiers en séjour irrégulier, au cours des quatre dernières années précédant le jugement de la juridiction compétente ;</t>
  </si>
  <si>
    <t>Plan d'affaires sur 5 ans</t>
  </si>
  <si>
    <t>Veuillez joindre le plan d'affaires en annexe</t>
  </si>
  <si>
    <t xml:space="preserve"> - Plan d'affaires sur 5 ans</t>
  </si>
  <si>
    <t xml:space="preserve">L’entreprise s’engage à produire les produits COVID-19 pendant une durée de 60 mois. 
La durée d'amortissement prévue pour les nouveaux équipements est de 5 ans.
</t>
  </si>
  <si>
    <r>
      <rPr>
        <b/>
        <sz val="11"/>
        <color theme="1"/>
        <rFont val="Calibri"/>
        <family val="2"/>
        <scheme val="minor"/>
      </rPr>
      <t>Base légale</t>
    </r>
    <r>
      <rPr>
        <sz val="11"/>
        <color theme="1"/>
        <rFont val="Calibri"/>
        <family val="2"/>
        <scheme val="minor"/>
      </rPr>
      <t xml:space="preserve"> :    Art. 5 de la loi du 20 juin 2020 qui a pour object d’apporter un soutien financier aux entreprises portant un projet d’investissement ou de recherche et de développement lié à la lutte contre la pandémie Covid-19.</t>
    </r>
  </si>
  <si>
    <t>Veuillez préciser dans ce plan d'affaire les hypothèses, les coûts, les projections de ventes et recettes par an sur la période considérée.</t>
  </si>
  <si>
    <r>
      <rPr>
        <b/>
        <sz val="11"/>
        <color theme="1"/>
        <rFont val="Calibri"/>
        <family val="2"/>
        <scheme val="minor"/>
      </rPr>
      <t xml:space="preserve">Objet: </t>
    </r>
    <r>
      <rPr>
        <sz val="11"/>
        <color theme="1"/>
        <rFont val="Calibri"/>
        <family val="2"/>
        <scheme val="minor"/>
      </rPr>
      <t>demande d'aide dans le cadre de l'Art. 5 de la loi du 20 juin 2020 qui a pour object d’apporter un soutien financier aux entreprises portant un projet d’investissement ou de recherche et de développement lié à la lutte contre la pandémie Covid-19.</t>
    </r>
  </si>
  <si>
    <t>sous la forme d'une subvention en capital auprès du ministère de l'Économie telle que décrite ci-dessous :</t>
  </si>
  <si>
    <t>D. Coûts de mise en service (liés à la mise en service)</t>
  </si>
  <si>
    <t>D. Coûts de mise en service (services de conseil extérieur et prestations techniques pour analyses relatives à la mise en conformité réglementaire des produits)</t>
  </si>
  <si>
    <t xml:space="preserve">BESOIN : Pour quel besoin en produits nécessaires dans le cadre de la gestion de la crise du Covid-19 l’investissement est-il envisagé ? Quel serait l'impact sur l'approvisionnement national ?
DESCRIPTION DU PRODUIT : comment l’entreprise souhaite-t-elle répondre au besoin ? Quel produit souhaite-t-elle proposer ? Quelles caractéristiques ?
CLIENTS : Qui sont les clients / acheteurs ciblés ? Y a-t-il eu une expression du besoin par ces acheteurs ? Si oui, quelles sont les quantités requises ?
INVESTISSEMENTS : Quels sont les investissements nécessaires pour répondre au besoin ? Quelle est la capacité de production prévisionnelle mensuelle ? 
CONFORMITE : quelles seraient les normes à respecter pour mettre vos produits sur le marché ? Comment allez-vous procéder ?
</t>
  </si>
  <si>
    <t>L’aide est calculée selon les coûts admissibles, et ne peut pas dépasser 80 % des coûts admissibles.
L'aide peut être augmentée de 15 % des coûts admissibles si l’investissement est achevé dans les 2 mois qui suivent la date d’octroi de l’aide ou si un autre Etat membre octroie une aide pour les mêmes coûts admissibles.
Sinon 80%</t>
  </si>
  <si>
    <r>
      <rPr>
        <sz val="10"/>
        <color theme="1"/>
        <rFont val="Calibri"/>
        <family val="2"/>
        <scheme val="minor"/>
      </rPr>
      <t xml:space="preserve">L’entreprise s’engage à produire les produits COVID-19 pendant 60 mois (5 ans). Si l’engagement est inférieur à 60 mois, les coûts admissibles seront calculés au prorata. 
La durée d'amortissement prévue pour les nouveaux équipements est de 5 ans.
Tout investissement additionnel est éligible au prorata de son utilisation pour la nouvelle activité COVID 19 
</t>
    </r>
    <r>
      <rPr>
        <i/>
        <sz val="10"/>
        <color theme="1"/>
        <rFont val="Calibri"/>
        <family val="2"/>
        <scheme val="minor"/>
      </rPr>
      <t xml:space="preserve">
Le tableau ci-dessous se remplit automatiquement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</si>
</sst>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0\ &quot;€&quot;"/>
    <numFmt numFmtId="165" formatCode="dd/mm/yyyy;@"/>
    <numFmt numFmtId="166" formatCode="_-&quot;£&quot;* #,##0.00_-;\-&quot;£&quot;* #,##0.00_-;_-&quot;£&quot;* &quot;-&quot;??_-;_-@_-"/>
    <numFmt numFmtId="167" formatCode="#,##0.0"/>
    <numFmt numFmtId="168" formatCode="_-* #,##0.00\ &quot;FB&quot;_-;\-* #,##0.00\ &quot;FB&quot;_-;_-* &quot;-&quot;??\ &quot;FB&quot;_-;_-@_-"/>
    <numFmt numFmtId="169" formatCode="0.0"/>
  </numFmts>
  <fonts count="44" x14ac:knownFonts="1">
    <font>
      <sz val="11"/>
      <color theme="1"/>
      <name val="Calibri"/>
      <family val="2"/>
      <scheme val="minor"/>
    </font>
    <font>
      <sz val="11"/>
      <color theme="1"/>
      <name val="Calibri"/>
      <family val="2"/>
    </font>
    <font>
      <sz val="11"/>
      <color theme="1"/>
      <name val="Calibri"/>
      <family val="2"/>
      <scheme val="minor"/>
    </font>
    <font>
      <b/>
      <sz val="11"/>
      <color theme="1"/>
      <name val="Calibri"/>
      <family val="2"/>
      <scheme val="minor"/>
    </font>
    <font>
      <b/>
      <sz val="14"/>
      <color theme="1"/>
      <name val="Arial"/>
      <family val="2"/>
    </font>
    <font>
      <b/>
      <sz val="11"/>
      <color theme="1"/>
      <name val="Calibri"/>
      <family val="2"/>
    </font>
    <font>
      <sz val="11"/>
      <color theme="1"/>
      <name val="Calibri"/>
      <family val="2"/>
    </font>
    <font>
      <sz val="8"/>
      <color theme="1"/>
      <name val="Calibri"/>
      <family val="2"/>
    </font>
    <font>
      <sz val="11"/>
      <name val="Calibri"/>
      <family val="2"/>
      <scheme val="minor"/>
    </font>
    <font>
      <sz val="11"/>
      <name val="Calibri"/>
      <family val="2"/>
    </font>
    <font>
      <i/>
      <sz val="9"/>
      <color theme="1"/>
      <name val="Calibri"/>
      <family val="2"/>
      <scheme val="minor"/>
    </font>
    <font>
      <b/>
      <sz val="16"/>
      <color theme="1"/>
      <name val="Calibri"/>
      <family val="2"/>
      <scheme val="minor"/>
    </font>
    <font>
      <sz val="10"/>
      <name val="Arial"/>
      <family val="2"/>
    </font>
    <font>
      <u/>
      <sz val="11"/>
      <color theme="10"/>
      <name val="Calibri"/>
      <family val="2"/>
      <scheme val="minor"/>
    </font>
    <font>
      <sz val="16"/>
      <color theme="1"/>
      <name val="Calibri"/>
      <family val="2"/>
      <scheme val="minor"/>
    </font>
    <font>
      <sz val="14"/>
      <color theme="1"/>
      <name val="Calibri"/>
      <family val="2"/>
      <scheme val="minor"/>
    </font>
    <font>
      <i/>
      <sz val="14"/>
      <color theme="1"/>
      <name val="Calibri"/>
      <family val="2"/>
      <scheme val="minor"/>
    </font>
    <font>
      <i/>
      <sz val="11"/>
      <color theme="1"/>
      <name val="Calibri"/>
      <family val="2"/>
      <scheme val="minor"/>
    </font>
    <font>
      <b/>
      <i/>
      <sz val="14"/>
      <color theme="1"/>
      <name val="Calibri"/>
      <family val="2"/>
      <scheme val="minor"/>
    </font>
    <font>
      <vertAlign val="superscript"/>
      <sz val="11"/>
      <color theme="1"/>
      <name val="Calibri"/>
      <family val="2"/>
      <scheme val="minor"/>
    </font>
    <font>
      <i/>
      <sz val="10"/>
      <color theme="1"/>
      <name val="Calibri"/>
      <family val="2"/>
      <scheme val="minor"/>
    </font>
    <font>
      <i/>
      <vertAlign val="superscript"/>
      <sz val="10"/>
      <color theme="1"/>
      <name val="Calibri"/>
      <family val="2"/>
      <scheme val="minor"/>
    </font>
    <font>
      <b/>
      <sz val="16"/>
      <color theme="1"/>
      <name val="Arial"/>
      <family val="2"/>
    </font>
    <font>
      <b/>
      <sz val="18"/>
      <color theme="1"/>
      <name val="Arial"/>
      <family val="2"/>
    </font>
    <font>
      <b/>
      <i/>
      <sz val="9"/>
      <color theme="1"/>
      <name val="Calibri"/>
      <family val="2"/>
      <scheme val="minor"/>
    </font>
    <font>
      <i/>
      <sz val="11"/>
      <color theme="1"/>
      <name val="Calibri"/>
      <family val="2"/>
    </font>
    <font>
      <i/>
      <vertAlign val="superscript"/>
      <sz val="9"/>
      <color rgb="FF000000"/>
      <name val="Calibri"/>
      <family val="2"/>
      <scheme val="minor"/>
    </font>
    <font>
      <i/>
      <sz val="9"/>
      <color rgb="FF000000"/>
      <name val="Calibri"/>
      <family val="2"/>
      <scheme val="minor"/>
    </font>
    <font>
      <sz val="9"/>
      <color theme="1"/>
      <name val="Calibri"/>
      <family val="2"/>
      <scheme val="minor"/>
    </font>
    <font>
      <sz val="11"/>
      <color theme="0"/>
      <name val="Calibri"/>
      <family val="2"/>
      <scheme val="minor"/>
    </font>
    <font>
      <b/>
      <sz val="16"/>
      <color theme="1"/>
      <name val="Calibri"/>
      <family val="2"/>
    </font>
    <font>
      <i/>
      <sz val="10"/>
      <color theme="1"/>
      <name val="Calibri"/>
      <family val="2"/>
    </font>
    <font>
      <b/>
      <sz val="14"/>
      <color theme="1"/>
      <name val="Calibri"/>
      <family val="2"/>
    </font>
    <font>
      <b/>
      <sz val="12"/>
      <color theme="1"/>
      <name val="Calibri"/>
      <family val="2"/>
    </font>
    <font>
      <sz val="11"/>
      <color rgb="FF0070C0"/>
      <name val="Calibri"/>
      <family val="2"/>
      <scheme val="minor"/>
    </font>
    <font>
      <b/>
      <i/>
      <sz val="10"/>
      <color theme="1"/>
      <name val="Calibri"/>
      <family val="2"/>
      <scheme val="minor"/>
    </font>
    <font>
      <u/>
      <sz val="11"/>
      <color theme="1"/>
      <name val="Calibri"/>
      <family val="2"/>
      <scheme val="minor"/>
    </font>
    <font>
      <b/>
      <sz val="12"/>
      <color theme="1"/>
      <name val="Calibri"/>
      <family val="2"/>
      <scheme val="minor"/>
    </font>
    <font>
      <sz val="12"/>
      <color theme="1"/>
      <name val="Calibri"/>
      <family val="2"/>
      <scheme val="minor"/>
    </font>
    <font>
      <b/>
      <i/>
      <sz val="11"/>
      <color theme="1"/>
      <name val="Calibri"/>
      <family val="2"/>
      <scheme val="minor"/>
    </font>
    <font>
      <i/>
      <sz val="11"/>
      <color theme="0" tint="-0.499984740745262"/>
      <name val="Calibri"/>
      <family val="2"/>
      <scheme val="minor"/>
    </font>
    <font>
      <i/>
      <sz val="10"/>
      <color theme="0" tint="-0.499984740745262"/>
      <name val="Calibri"/>
      <family val="2"/>
      <scheme val="minor"/>
    </font>
    <font>
      <b/>
      <i/>
      <sz val="11"/>
      <color theme="1" tint="0.499984740745262"/>
      <name val="Calibri"/>
      <family val="2"/>
      <scheme val="minor"/>
    </font>
    <font>
      <sz val="10"/>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0.34998626667073579"/>
        <bgColor indexed="64"/>
      </patternFill>
    </fill>
    <fill>
      <patternFill patternType="solid">
        <fgColor rgb="FF00B0F0"/>
        <bgColor indexed="64"/>
      </patternFill>
    </fill>
    <fill>
      <patternFill patternType="solid">
        <fgColor theme="0" tint="-0.249977111117893"/>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style="medium">
        <color rgb="FF000000"/>
      </bottom>
      <diagonal/>
    </border>
    <border>
      <left/>
      <right/>
      <top/>
      <bottom style="thin">
        <color rgb="FF000000"/>
      </bottom>
      <diagonal/>
    </border>
    <border>
      <left style="thick">
        <color rgb="FF000000"/>
      </left>
      <right style="thin">
        <color rgb="FF000000"/>
      </right>
      <top style="thick">
        <color rgb="FF000000"/>
      </top>
      <bottom style="thick">
        <color rgb="FF000000"/>
      </bottom>
      <diagonal/>
    </border>
    <border>
      <left style="thin">
        <color rgb="FF000000"/>
      </left>
      <right style="thick">
        <color rgb="FF000000"/>
      </right>
      <top style="thick">
        <color rgb="FF000000"/>
      </top>
      <bottom style="thick">
        <color rgb="FF000000"/>
      </bottom>
      <diagonal/>
    </border>
    <border>
      <left style="thin">
        <color rgb="FF000000"/>
      </left>
      <right style="thin">
        <color rgb="FF000000"/>
      </right>
      <top style="thick">
        <color rgb="FF000000"/>
      </top>
      <bottom style="thick">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style="thin">
        <color rgb="FF000000"/>
      </left>
      <right style="thin">
        <color rgb="FF000000"/>
      </right>
      <top style="thin">
        <color rgb="FF000000"/>
      </top>
      <bottom style="medium">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thin">
        <color rgb="FF000000"/>
      </left>
      <right/>
      <top style="medium">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rgb="FF000000"/>
      </bottom>
      <diagonal/>
    </border>
    <border>
      <left/>
      <right style="medium">
        <color indexed="64"/>
      </right>
      <top style="thin">
        <color rgb="FF000000"/>
      </top>
      <bottom style="medium">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medium">
        <color indexed="64"/>
      </bottom>
      <diagonal/>
    </border>
    <border>
      <left style="thin">
        <color indexed="64"/>
      </left>
      <right/>
      <top style="medium">
        <color indexed="64"/>
      </top>
      <bottom style="medium">
        <color indexed="64"/>
      </bottom>
      <diagonal/>
    </border>
    <border>
      <left/>
      <right/>
      <top style="thin">
        <color rgb="FF000000"/>
      </top>
      <bottom style="medium">
        <color indexed="64"/>
      </bottom>
      <diagonal/>
    </border>
    <border>
      <left style="thin">
        <color rgb="FF000000"/>
      </left>
      <right/>
      <top style="thick">
        <color rgb="FF000000"/>
      </top>
      <bottom style="thick">
        <color rgb="FF000000"/>
      </bottom>
      <diagonal/>
    </border>
    <border>
      <left/>
      <right/>
      <top style="medium">
        <color indexed="64"/>
      </top>
      <bottom/>
      <diagonal/>
    </border>
    <border>
      <left style="medium">
        <color indexed="64"/>
      </left>
      <right/>
      <top style="thin">
        <color rgb="FF000000"/>
      </top>
      <bottom/>
      <diagonal/>
    </border>
    <border>
      <left/>
      <right style="thin">
        <color rgb="FF000000"/>
      </right>
      <top style="thin">
        <color rgb="FF000000"/>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thin">
        <color rgb="FF000000"/>
      </right>
      <top/>
      <bottom style="medium">
        <color indexed="64"/>
      </bottom>
      <diagonal/>
    </border>
    <border>
      <left style="thin">
        <color rgb="FF000000"/>
      </left>
      <right/>
      <top style="thin">
        <color indexed="64"/>
      </top>
      <bottom style="medium">
        <color indexed="64"/>
      </bottom>
      <diagonal/>
    </border>
    <border>
      <left/>
      <right style="medium">
        <color indexed="64"/>
      </right>
      <top style="thin">
        <color indexed="64"/>
      </top>
      <bottom style="medium">
        <color indexed="64"/>
      </bottom>
      <diagonal/>
    </border>
  </borders>
  <cellStyleXfs count="9">
    <xf numFmtId="0" fontId="0" fillId="0" borderId="0"/>
    <xf numFmtId="0" fontId="12" fillId="0" borderId="0"/>
    <xf numFmtId="43" fontId="1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0" fontId="13" fillId="0" borderId="0" applyNumberFormat="0" applyFill="0" applyBorder="0" applyAlignment="0" applyProtection="0"/>
    <xf numFmtId="0" fontId="12" fillId="0" borderId="0"/>
    <xf numFmtId="168" fontId="12" fillId="0" borderId="0" applyFont="0" applyFill="0" applyBorder="0" applyAlignment="0" applyProtection="0"/>
    <xf numFmtId="9" fontId="2" fillId="0" borderId="0" applyFont="0" applyFill="0" applyBorder="0" applyAlignment="0" applyProtection="0"/>
  </cellStyleXfs>
  <cellXfs count="463">
    <xf numFmtId="0" fontId="0" fillId="0" borderId="0" xfId="0"/>
    <xf numFmtId="0" fontId="0" fillId="0" borderId="0" xfId="0" applyFill="1"/>
    <xf numFmtId="0" fontId="0" fillId="0" borderId="0" xfId="0"/>
    <xf numFmtId="0" fontId="0" fillId="0" borderId="0" xfId="0" applyFill="1" applyAlignment="1">
      <alignment vertical="center" wrapText="1"/>
    </xf>
    <xf numFmtId="0" fontId="0" fillId="0" borderId="0" xfId="0" applyAlignment="1">
      <alignment horizontal="justify"/>
    </xf>
    <xf numFmtId="0" fontId="0" fillId="0" borderId="0" xfId="0" quotePrefix="1"/>
    <xf numFmtId="0" fontId="0" fillId="0" borderId="0" xfId="0" applyAlignment="1">
      <alignment horizontal="justify"/>
    </xf>
    <xf numFmtId="0" fontId="3" fillId="0" borderId="0" xfId="0" applyFont="1"/>
    <xf numFmtId="0" fontId="0" fillId="0" borderId="0" xfId="0" applyFont="1"/>
    <xf numFmtId="0" fontId="8" fillId="0" borderId="0" xfId="0" applyFont="1" applyFill="1"/>
    <xf numFmtId="0" fontId="20" fillId="0" borderId="0" xfId="0" applyFont="1"/>
    <xf numFmtId="0" fontId="0" fillId="0" borderId="0" xfId="0" applyAlignment="1"/>
    <xf numFmtId="0" fontId="0" fillId="0" borderId="0" xfId="0" applyAlignment="1">
      <alignment horizontal="left"/>
    </xf>
    <xf numFmtId="0" fontId="14" fillId="0" borderId="0" xfId="0" applyFont="1"/>
    <xf numFmtId="0" fontId="16" fillId="0" borderId="0" xfId="0" applyFont="1"/>
    <xf numFmtId="0" fontId="0" fillId="2" borderId="0" xfId="0" applyFill="1"/>
    <xf numFmtId="0" fontId="0" fillId="0" borderId="0" xfId="0" applyAlignment="1" applyProtection="1">
      <alignment wrapText="1"/>
    </xf>
    <xf numFmtId="0" fontId="0" fillId="0" borderId="0" xfId="0" applyProtection="1"/>
    <xf numFmtId="0" fontId="22" fillId="0" borderId="0" xfId="0" applyFont="1" applyAlignment="1" applyProtection="1">
      <alignment vertical="center" wrapText="1"/>
    </xf>
    <xf numFmtId="0" fontId="23" fillId="0" borderId="0" xfId="0" applyFont="1" applyAlignment="1" applyProtection="1">
      <alignment horizontal="left" vertical="center" wrapText="1"/>
    </xf>
    <xf numFmtId="0" fontId="0" fillId="0" borderId="0" xfId="0" applyAlignment="1" applyProtection="1">
      <alignment vertical="top"/>
    </xf>
    <xf numFmtId="0" fontId="0" fillId="0" borderId="0" xfId="0" applyAlignment="1" applyProtection="1">
      <alignment horizontal="justify" vertical="top"/>
    </xf>
    <xf numFmtId="0" fontId="0" fillId="0" borderId="0" xfId="0" applyAlignment="1" applyProtection="1">
      <alignment vertical="center"/>
    </xf>
    <xf numFmtId="0" fontId="0" fillId="0" borderId="0" xfId="0" applyFont="1" applyAlignment="1" applyProtection="1">
      <alignment vertical="center"/>
    </xf>
    <xf numFmtId="0" fontId="3" fillId="0" borderId="0" xfId="0" applyFont="1" applyProtection="1"/>
    <xf numFmtId="0" fontId="5" fillId="0" borderId="0" xfId="0" applyFont="1" applyBorder="1" applyAlignment="1" applyProtection="1">
      <alignment horizontal="left" vertical="center"/>
    </xf>
    <xf numFmtId="0" fontId="5" fillId="0" borderId="0" xfId="0" applyFont="1" applyBorder="1" applyAlignment="1" applyProtection="1">
      <alignment horizontal="center" vertical="center" wrapText="1"/>
    </xf>
    <xf numFmtId="2" fontId="6" fillId="4" borderId="5" xfId="0" applyNumberFormat="1" applyFont="1" applyFill="1" applyBorder="1" applyAlignment="1" applyProtection="1">
      <alignment horizontal="left" vertical="center" wrapText="1"/>
    </xf>
    <xf numFmtId="0" fontId="6" fillId="0" borderId="0"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0" xfId="0" applyFont="1" applyBorder="1" applyAlignment="1" applyProtection="1">
      <alignment horizontal="center" vertical="center" wrapText="1"/>
    </xf>
    <xf numFmtId="0" fontId="5" fillId="0" borderId="0" xfId="0" applyFont="1" applyBorder="1" applyAlignment="1" applyProtection="1">
      <alignment horizontal="center" vertical="center"/>
    </xf>
    <xf numFmtId="0" fontId="6" fillId="0" borderId="3" xfId="0" applyFont="1" applyBorder="1" applyAlignment="1" applyProtection="1">
      <alignment vertical="center" wrapText="1"/>
      <protection locked="0"/>
    </xf>
    <xf numFmtId="0" fontId="0" fillId="0" borderId="0" xfId="0" applyProtection="1">
      <protection locked="0"/>
    </xf>
    <xf numFmtId="0" fontId="0" fillId="2" borderId="0" xfId="0" applyFont="1" applyFill="1"/>
    <xf numFmtId="0" fontId="3" fillId="2" borderId="0" xfId="0" applyFont="1" applyFill="1"/>
    <xf numFmtId="0" fontId="17" fillId="2" borderId="0" xfId="0" applyFont="1" applyFill="1"/>
    <xf numFmtId="0" fontId="11" fillId="0" borderId="0" xfId="0" applyFont="1" applyAlignment="1" applyProtection="1">
      <alignment horizontal="center" wrapText="1"/>
    </xf>
    <xf numFmtId="0" fontId="18" fillId="0" borderId="0" xfId="0" applyFont="1" applyAlignment="1">
      <alignment horizontal="left"/>
    </xf>
    <xf numFmtId="0" fontId="0" fillId="0" borderId="0" xfId="0" applyFont="1" applyProtection="1"/>
    <xf numFmtId="0" fontId="20" fillId="0" borderId="0" xfId="0" applyFont="1" applyProtection="1"/>
    <xf numFmtId="0" fontId="16" fillId="0" borderId="0" xfId="0" applyFont="1" applyProtection="1">
      <protection locked="0"/>
    </xf>
    <xf numFmtId="0" fontId="0" fillId="0" borderId="0" xfId="0" applyFill="1" applyProtection="1">
      <protection locked="0"/>
    </xf>
    <xf numFmtId="0" fontId="15" fillId="0" borderId="0" xfId="0" applyFont="1" applyFill="1" applyProtection="1">
      <protection locked="0"/>
    </xf>
    <xf numFmtId="0" fontId="15" fillId="0" borderId="0" xfId="0" applyFont="1" applyProtection="1">
      <protection locked="0"/>
    </xf>
    <xf numFmtId="0" fontId="15" fillId="0" borderId="0" xfId="0" applyFont="1" applyBorder="1" applyProtection="1">
      <protection locked="0"/>
    </xf>
    <xf numFmtId="0" fontId="17" fillId="0" borderId="0" xfId="0" applyFont="1" applyProtection="1">
      <protection locked="0"/>
    </xf>
    <xf numFmtId="0" fontId="0" fillId="0" borderId="0" xfId="0" applyFill="1" applyProtection="1"/>
    <xf numFmtId="0" fontId="15" fillId="0" borderId="0" xfId="0" applyFont="1" applyFill="1" applyBorder="1" applyAlignment="1" applyProtection="1">
      <alignment horizontal="center"/>
    </xf>
    <xf numFmtId="0" fontId="15" fillId="0" borderId="0" xfId="0" applyFont="1" applyFill="1" applyBorder="1" applyAlignment="1" applyProtection="1">
      <alignment horizontal="center" wrapText="1"/>
    </xf>
    <xf numFmtId="165" fontId="15" fillId="0" borderId="0" xfId="0" applyNumberFormat="1" applyFont="1" applyFill="1" applyBorder="1" applyAlignment="1" applyProtection="1">
      <alignment horizontal="left"/>
    </xf>
    <xf numFmtId="0" fontId="0" fillId="0" borderId="0" xfId="0" applyFont="1" applyBorder="1" applyAlignment="1" applyProtection="1">
      <alignment wrapText="1"/>
    </xf>
    <xf numFmtId="0" fontId="14" fillId="0" borderId="0" xfId="0" applyFont="1" applyProtection="1"/>
    <xf numFmtId="0" fontId="11" fillId="0" borderId="0" xfId="0" applyFont="1" applyAlignment="1" applyProtection="1">
      <alignment horizontal="left" vertical="center" wrapText="1"/>
    </xf>
    <xf numFmtId="0" fontId="0" fillId="2" borderId="0" xfId="0" applyFont="1" applyFill="1" applyProtection="1"/>
    <xf numFmtId="0" fontId="3" fillId="0" borderId="0" xfId="0" applyFont="1" applyAlignment="1" applyProtection="1">
      <alignment horizontal="left" vertical="center"/>
    </xf>
    <xf numFmtId="0" fontId="17" fillId="2" borderId="0" xfId="0" applyFont="1" applyFill="1" applyProtection="1"/>
    <xf numFmtId="0" fontId="0" fillId="0" borderId="0" xfId="0" applyAlignment="1">
      <alignment vertical="top"/>
    </xf>
    <xf numFmtId="0" fontId="0" fillId="0" borderId="0" xfId="0" applyFill="1" applyAlignment="1">
      <alignment vertical="top"/>
    </xf>
    <xf numFmtId="0" fontId="0" fillId="0" borderId="0" xfId="0" applyAlignment="1">
      <alignment horizontal="left"/>
    </xf>
    <xf numFmtId="0" fontId="18" fillId="0" borderId="0" xfId="0" applyFont="1" applyAlignment="1" applyProtection="1">
      <alignment horizontal="center" wrapText="1"/>
    </xf>
    <xf numFmtId="0" fontId="16" fillId="0" borderId="0" xfId="0" applyFont="1" applyAlignment="1" applyProtection="1">
      <alignment horizontal="center" wrapText="1"/>
    </xf>
    <xf numFmtId="0" fontId="18" fillId="0" borderId="0" xfId="0" applyFont="1" applyAlignment="1" applyProtection="1">
      <alignment horizontal="left"/>
    </xf>
    <xf numFmtId="0" fontId="0" fillId="0" borderId="0" xfId="0" applyAlignment="1"/>
    <xf numFmtId="0" fontId="18" fillId="0" borderId="0" xfId="0" applyFont="1" applyAlignment="1">
      <alignment horizontal="center" wrapText="1"/>
    </xf>
    <xf numFmtId="0" fontId="16" fillId="0" borderId="0" xfId="0" applyFont="1" applyAlignment="1">
      <alignment horizontal="center" wrapText="1"/>
    </xf>
    <xf numFmtId="0" fontId="0" fillId="0" borderId="0" xfId="0" applyAlignment="1" applyProtection="1">
      <alignment horizontal="left" wrapText="1"/>
    </xf>
    <xf numFmtId="0" fontId="11" fillId="0" borderId="0" xfId="0" applyFont="1" applyAlignment="1" applyProtection="1">
      <alignment horizontal="right" vertical="center" wrapText="1"/>
    </xf>
    <xf numFmtId="0" fontId="6" fillId="0" borderId="0" xfId="0" applyFont="1" applyAlignment="1">
      <alignment horizontal="left" vertical="center" wrapText="1"/>
    </xf>
    <xf numFmtId="0" fontId="0" fillId="0" borderId="0" xfId="0" applyAlignment="1" applyProtection="1">
      <alignment horizontal="left"/>
    </xf>
    <xf numFmtId="3" fontId="0" fillId="0" borderId="0" xfId="0" applyNumberFormat="1" applyProtection="1"/>
    <xf numFmtId="164" fontId="0" fillId="0" borderId="0" xfId="0" applyNumberFormat="1" applyFill="1" applyProtection="1"/>
    <xf numFmtId="165" fontId="0" fillId="0" borderId="0" xfId="0" applyNumberFormat="1" applyProtection="1"/>
    <xf numFmtId="0" fontId="0" fillId="3" borderId="19" xfId="0" applyFont="1" applyFill="1" applyBorder="1" applyAlignment="1" applyProtection="1">
      <alignment wrapText="1"/>
    </xf>
    <xf numFmtId="0" fontId="4" fillId="0" borderId="0" xfId="0" applyFont="1" applyAlignment="1">
      <alignment vertical="center"/>
    </xf>
    <xf numFmtId="0" fontId="18" fillId="0" borderId="0" xfId="0" applyFont="1" applyAlignment="1">
      <alignment horizontal="center"/>
    </xf>
    <xf numFmtId="0" fontId="20" fillId="0" borderId="0" xfId="0" applyFont="1" applyAlignment="1" applyProtection="1">
      <alignment vertical="center"/>
    </xf>
    <xf numFmtId="0" fontId="0" fillId="0" borderId="6" xfId="0" applyBorder="1" applyAlignment="1" applyProtection="1"/>
    <xf numFmtId="0" fontId="0" fillId="0" borderId="0" xfId="0" applyAlignment="1">
      <alignment horizontal="center" vertical="center"/>
    </xf>
    <xf numFmtId="0" fontId="0" fillId="0" borderId="0" xfId="0" applyAlignment="1" applyProtection="1">
      <alignment horizontal="left" vertical="center"/>
    </xf>
    <xf numFmtId="0" fontId="0" fillId="0" borderId="0" xfId="0" applyAlignment="1" applyProtection="1">
      <alignment horizontal="left"/>
    </xf>
    <xf numFmtId="0" fontId="0" fillId="0" borderId="0" xfId="0" applyAlignment="1" applyProtection="1"/>
    <xf numFmtId="0" fontId="0" fillId="0" borderId="0" xfId="0" applyAlignment="1">
      <alignment horizontal="left"/>
    </xf>
    <xf numFmtId="0" fontId="0" fillId="0" borderId="0" xfId="0"/>
    <xf numFmtId="0" fontId="0" fillId="0" borderId="0" xfId="0" applyAlignment="1">
      <alignment vertical="center"/>
    </xf>
    <xf numFmtId="0" fontId="0" fillId="0" borderId="0" xfId="0" applyBorder="1" applyAlignment="1">
      <alignment wrapText="1"/>
    </xf>
    <xf numFmtId="0" fontId="10" fillId="0" borderId="0" xfId="0" applyFont="1" applyProtection="1"/>
    <xf numFmtId="0" fontId="6" fillId="4" borderId="7" xfId="0" applyFont="1" applyFill="1" applyBorder="1" applyAlignment="1" applyProtection="1">
      <alignment horizontal="left" vertical="center" wrapText="1"/>
    </xf>
    <xf numFmtId="0" fontId="6" fillId="4" borderId="5" xfId="0" applyFont="1" applyFill="1" applyBorder="1" applyAlignment="1" applyProtection="1">
      <alignment horizontal="left" vertical="center" wrapText="1"/>
    </xf>
    <xf numFmtId="0" fontId="0" fillId="0" borderId="0" xfId="0" applyAlignment="1" applyProtection="1">
      <alignment wrapText="1"/>
    </xf>
    <xf numFmtId="0" fontId="0" fillId="0" borderId="0" xfId="0" applyAlignment="1"/>
    <xf numFmtId="0" fontId="11" fillId="0" borderId="0" xfId="0" applyFont="1" applyAlignment="1" applyProtection="1">
      <alignment horizontal="right" vertical="center" wrapText="1"/>
    </xf>
    <xf numFmtId="0" fontId="0" fillId="0" borderId="0" xfId="0" applyAlignment="1"/>
    <xf numFmtId="0" fontId="13" fillId="0" borderId="0" xfId="5" applyAlignment="1">
      <alignment horizontal="center" vertical="center"/>
    </xf>
    <xf numFmtId="0" fontId="0" fillId="2" borderId="0" xfId="0" applyFill="1" applyAlignment="1">
      <alignment vertical="top" wrapText="1"/>
    </xf>
    <xf numFmtId="0" fontId="0" fillId="2" borderId="0" xfId="0" applyFill="1" applyAlignment="1">
      <alignment vertical="top"/>
    </xf>
    <xf numFmtId="0" fontId="29" fillId="0" borderId="0" xfId="0" applyFont="1" applyProtection="1">
      <protection locked="0"/>
    </xf>
    <xf numFmtId="0" fontId="29" fillId="0" borderId="0" xfId="0" applyFont="1" applyFill="1"/>
    <xf numFmtId="0" fontId="3" fillId="2" borderId="0" xfId="0" applyFont="1" applyFill="1" applyBorder="1" applyAlignment="1" applyProtection="1">
      <alignment horizontal="center" vertical="center" wrapText="1"/>
    </xf>
    <xf numFmtId="3" fontId="3" fillId="2" borderId="0" xfId="0" applyNumberFormat="1" applyFont="1" applyFill="1" applyBorder="1" applyAlignment="1" applyProtection="1">
      <alignment horizontal="center" vertical="center" wrapText="1"/>
    </xf>
    <xf numFmtId="2" fontId="6" fillId="4" borderId="3" xfId="0" applyNumberFormat="1" applyFont="1" applyFill="1" applyBorder="1" applyAlignment="1" applyProtection="1">
      <alignment horizontal="left" vertical="center" wrapText="1"/>
    </xf>
    <xf numFmtId="0" fontId="6" fillId="0" borderId="5" xfId="0" applyFont="1" applyBorder="1" applyAlignment="1" applyProtection="1">
      <alignment vertical="center" wrapText="1"/>
      <protection locked="0"/>
    </xf>
    <xf numFmtId="0" fontId="6" fillId="4" borderId="9" xfId="0" applyFont="1" applyFill="1" applyBorder="1" applyAlignment="1" applyProtection="1">
      <alignment horizontal="left" vertical="center" wrapText="1"/>
    </xf>
    <xf numFmtId="0" fontId="0" fillId="0" borderId="0" xfId="0" applyBorder="1"/>
    <xf numFmtId="0" fontId="10" fillId="0" borderId="0" xfId="0" applyFont="1"/>
    <xf numFmtId="0" fontId="0" fillId="3" borderId="38" xfId="0" applyFont="1" applyFill="1" applyBorder="1" applyAlignment="1" applyProtection="1">
      <alignment wrapText="1"/>
    </xf>
    <xf numFmtId="0" fontId="0" fillId="4" borderId="40" xfId="0" applyFont="1" applyFill="1" applyBorder="1" applyAlignment="1" applyProtection="1">
      <alignment wrapText="1"/>
    </xf>
    <xf numFmtId="3" fontId="0" fillId="4" borderId="37" xfId="0" applyNumberFormat="1" applyFont="1" applyFill="1" applyBorder="1" applyAlignment="1" applyProtection="1">
      <alignment wrapText="1"/>
    </xf>
    <xf numFmtId="0" fontId="3" fillId="4" borderId="32" xfId="0" applyFont="1" applyFill="1" applyBorder="1" applyAlignment="1" applyProtection="1">
      <alignment horizontal="center" vertical="center" wrapText="1"/>
    </xf>
    <xf numFmtId="0" fontId="3" fillId="4" borderId="30" xfId="0" applyFont="1" applyFill="1" applyBorder="1" applyAlignment="1" applyProtection="1">
      <alignment vertical="center" wrapText="1"/>
    </xf>
    <xf numFmtId="0" fontId="3" fillId="4" borderId="58" xfId="0" applyFont="1" applyFill="1" applyBorder="1" applyAlignment="1" applyProtection="1">
      <alignment horizontal="center" vertical="center" wrapText="1"/>
    </xf>
    <xf numFmtId="0" fontId="3" fillId="2" borderId="57" xfId="0" applyFont="1" applyFill="1" applyBorder="1" applyAlignment="1" applyProtection="1">
      <alignment vertical="center" wrapText="1"/>
    </xf>
    <xf numFmtId="3" fontId="3" fillId="2" borderId="60" xfId="0" applyNumberFormat="1" applyFont="1" applyFill="1" applyBorder="1" applyAlignment="1" applyProtection="1">
      <alignment horizontal="center" vertical="center" wrapText="1"/>
    </xf>
    <xf numFmtId="0" fontId="3" fillId="4" borderId="59" xfId="0" applyFont="1" applyFill="1" applyBorder="1" applyAlignment="1" applyProtection="1">
      <alignment horizontal="center" vertical="center" wrapText="1"/>
    </xf>
    <xf numFmtId="0" fontId="3" fillId="3" borderId="35" xfId="0" applyFont="1" applyFill="1" applyBorder="1" applyAlignment="1" applyProtection="1">
      <alignment horizontal="center" vertical="center" wrapText="1"/>
    </xf>
    <xf numFmtId="0" fontId="0" fillId="4" borderId="40" xfId="0" applyFont="1" applyFill="1" applyBorder="1" applyAlignment="1" applyProtection="1">
      <alignment horizontal="left" vertical="center" wrapText="1" indent="4"/>
    </xf>
    <xf numFmtId="0" fontId="15" fillId="0" borderId="0" xfId="0" applyFont="1" applyBorder="1" applyAlignment="1" applyProtection="1">
      <alignment horizontal="center"/>
      <protection locked="0"/>
    </xf>
    <xf numFmtId="0" fontId="0" fillId="4" borderId="36" xfId="0" applyFont="1" applyFill="1" applyBorder="1" applyAlignment="1" applyProtection="1">
      <alignment wrapText="1"/>
    </xf>
    <xf numFmtId="0" fontId="17" fillId="0" borderId="0" xfId="0" applyFont="1" applyFill="1" applyBorder="1" applyAlignment="1" applyProtection="1">
      <alignment horizontal="center" vertical="top" wrapText="1"/>
    </xf>
    <xf numFmtId="0" fontId="0" fillId="2" borderId="0" xfId="0" applyFill="1" applyAlignment="1" applyProtection="1">
      <alignment horizontal="left" vertical="top" wrapText="1"/>
    </xf>
    <xf numFmtId="0" fontId="3" fillId="2" borderId="0" xfId="0" applyFont="1" applyFill="1" applyAlignment="1">
      <alignment horizontal="center" vertical="center"/>
    </xf>
    <xf numFmtId="0" fontId="20" fillId="2" borderId="0" xfId="0" applyFont="1" applyFill="1"/>
    <xf numFmtId="0" fontId="39" fillId="0" borderId="0" xfId="0" applyFont="1" applyFill="1" applyBorder="1" applyAlignment="1" applyProtection="1">
      <alignment horizontal="left" vertical="top" wrapText="1"/>
    </xf>
    <xf numFmtId="0" fontId="17" fillId="0" borderId="0" xfId="0" applyFont="1" applyFill="1" applyBorder="1" applyAlignment="1" applyProtection="1">
      <alignment horizontal="left" vertical="center" wrapText="1"/>
    </xf>
    <xf numFmtId="0" fontId="20" fillId="0" borderId="0" xfId="0" applyFont="1" applyAlignment="1">
      <alignment horizontal="center" vertical="center"/>
    </xf>
    <xf numFmtId="0" fontId="35" fillId="2" borderId="0" xfId="0" applyFont="1" applyFill="1"/>
    <xf numFmtId="0" fontId="0" fillId="2" borderId="0" xfId="0" applyFill="1" applyProtection="1">
      <protection locked="0"/>
    </xf>
    <xf numFmtId="0" fontId="40" fillId="0" borderId="0" xfId="0" applyFont="1" applyProtection="1">
      <protection locked="0"/>
    </xf>
    <xf numFmtId="0" fontId="40" fillId="0" borderId="0" xfId="0" quotePrefix="1" applyFont="1" applyProtection="1">
      <protection locked="0"/>
    </xf>
    <xf numFmtId="0" fontId="37" fillId="0" borderId="0" xfId="0" applyFont="1" applyFill="1" applyBorder="1" applyAlignment="1" applyProtection="1">
      <alignment vertical="center" wrapText="1"/>
    </xf>
    <xf numFmtId="0" fontId="37" fillId="0" borderId="1" xfId="0" applyFont="1" applyFill="1" applyBorder="1" applyAlignment="1" applyProtection="1">
      <alignment horizontal="center" vertical="center" wrapText="1"/>
    </xf>
    <xf numFmtId="0" fontId="41" fillId="2" borderId="0" xfId="0" quotePrefix="1" applyFont="1" applyFill="1"/>
    <xf numFmtId="0" fontId="0" fillId="0" borderId="0" xfId="0" applyAlignment="1" applyProtection="1">
      <alignment horizontal="right" vertical="center"/>
    </xf>
    <xf numFmtId="0" fontId="5" fillId="2" borderId="8" xfId="0" applyFont="1" applyFill="1" applyBorder="1" applyAlignment="1">
      <alignment horizontal="center" vertical="center" wrapText="1"/>
    </xf>
    <xf numFmtId="0" fontId="31" fillId="2" borderId="12" xfId="0" applyFont="1" applyFill="1" applyBorder="1" applyAlignment="1">
      <alignment vertical="center" wrapText="1"/>
    </xf>
    <xf numFmtId="0" fontId="40" fillId="0" borderId="0" xfId="0" applyFont="1" applyAlignment="1">
      <alignment horizontal="left" vertical="center"/>
    </xf>
    <xf numFmtId="3" fontId="0" fillId="6" borderId="37" xfId="0" applyNumberFormat="1" applyFont="1" applyFill="1" applyBorder="1" applyAlignment="1" applyProtection="1">
      <alignment wrapText="1"/>
      <protection locked="0"/>
    </xf>
    <xf numFmtId="3" fontId="0" fillId="6" borderId="18" xfId="0" applyNumberFormat="1" applyFont="1" applyFill="1" applyBorder="1" applyAlignment="1" applyProtection="1">
      <alignment wrapText="1"/>
      <protection locked="0"/>
    </xf>
    <xf numFmtId="3" fontId="0" fillId="6" borderId="24" xfId="0" applyNumberFormat="1" applyFont="1" applyFill="1" applyBorder="1" applyAlignment="1" applyProtection="1">
      <alignment wrapText="1"/>
      <protection locked="0"/>
    </xf>
    <xf numFmtId="3" fontId="3" fillId="5" borderId="50" xfId="0" applyNumberFormat="1" applyFont="1" applyFill="1" applyBorder="1" applyAlignment="1" applyProtection="1">
      <alignment wrapText="1"/>
    </xf>
    <xf numFmtId="3" fontId="0" fillId="3" borderId="37" xfId="0" applyNumberFormat="1" applyFont="1" applyFill="1" applyBorder="1" applyAlignment="1" applyProtection="1">
      <alignment wrapText="1"/>
    </xf>
    <xf numFmtId="0" fontId="0" fillId="3" borderId="40" xfId="0" applyFont="1" applyFill="1" applyBorder="1" applyAlignment="1" applyProtection="1">
      <alignment vertical="center" wrapText="1"/>
      <protection locked="0"/>
    </xf>
    <xf numFmtId="0" fontId="0" fillId="3" borderId="67" xfId="0" applyFont="1" applyFill="1" applyBorder="1" applyAlignment="1" applyProtection="1">
      <alignment vertical="center" wrapText="1"/>
      <protection locked="0"/>
    </xf>
    <xf numFmtId="0" fontId="0" fillId="6" borderId="42" xfId="0" applyFont="1" applyFill="1" applyBorder="1" applyAlignment="1" applyProtection="1">
      <alignment wrapText="1"/>
      <protection locked="0"/>
    </xf>
    <xf numFmtId="3" fontId="0" fillId="6" borderId="18" xfId="0" applyNumberFormat="1" applyFont="1" applyFill="1" applyBorder="1" applyAlignment="1" applyProtection="1">
      <alignment horizontal="right" wrapText="1"/>
      <protection locked="0"/>
    </xf>
    <xf numFmtId="3" fontId="0" fillId="6" borderId="17" xfId="0" applyNumberFormat="1" applyFont="1" applyFill="1" applyBorder="1" applyAlignment="1" applyProtection="1">
      <alignment horizontal="right" wrapText="1"/>
      <protection locked="0"/>
    </xf>
    <xf numFmtId="0" fontId="0" fillId="3" borderId="69" xfId="0" applyFont="1" applyFill="1" applyBorder="1" applyAlignment="1" applyProtection="1">
      <alignment vertical="center" wrapText="1"/>
      <protection locked="0"/>
    </xf>
    <xf numFmtId="0" fontId="0" fillId="2" borderId="15" xfId="0" applyFont="1" applyFill="1" applyBorder="1" applyAlignment="1" applyProtection="1">
      <alignment horizontal="left" wrapText="1"/>
    </xf>
    <xf numFmtId="0" fontId="0" fillId="2" borderId="41" xfId="0" applyFont="1" applyFill="1" applyBorder="1" applyAlignment="1" applyProtection="1">
      <alignment horizontal="left" wrapText="1"/>
    </xf>
    <xf numFmtId="3" fontId="0" fillId="6" borderId="15" xfId="0" applyNumberFormat="1" applyFont="1" applyFill="1" applyBorder="1" applyAlignment="1" applyProtection="1">
      <alignment wrapText="1"/>
      <protection locked="0"/>
    </xf>
    <xf numFmtId="0" fontId="0" fillId="3" borderId="52" xfId="0" applyFont="1" applyFill="1" applyBorder="1" applyAlignment="1" applyProtection="1">
      <alignment vertical="center" wrapText="1"/>
      <protection locked="0"/>
    </xf>
    <xf numFmtId="9" fontId="0" fillId="4" borderId="62" xfId="8" applyFont="1" applyFill="1" applyBorder="1" applyAlignment="1" applyProtection="1">
      <alignment horizontal="right" vertical="center" wrapText="1" indent="2"/>
    </xf>
    <xf numFmtId="167" fontId="0" fillId="7" borderId="61" xfId="0" applyNumberFormat="1" applyFont="1" applyFill="1" applyBorder="1" applyAlignment="1" applyProtection="1">
      <alignment horizontal="right" vertical="center" wrapText="1" indent="2"/>
      <protection locked="0"/>
    </xf>
    <xf numFmtId="0" fontId="0" fillId="6" borderId="16" xfId="0" applyFont="1" applyFill="1" applyBorder="1" applyAlignment="1" applyProtection="1">
      <alignment horizontal="right" vertical="center" wrapText="1"/>
      <protection locked="0"/>
    </xf>
    <xf numFmtId="0" fontId="15" fillId="0" borderId="0" xfId="0" applyFont="1" applyBorder="1" applyAlignment="1" applyProtection="1">
      <alignment horizontal="center"/>
      <protection locked="0"/>
    </xf>
    <xf numFmtId="0" fontId="3" fillId="0" borderId="0" xfId="0" applyFont="1" applyFill="1" applyBorder="1" applyAlignment="1" applyProtection="1">
      <alignment horizontal="left" vertical="top" wrapText="1"/>
    </xf>
    <xf numFmtId="0" fontId="0" fillId="0" borderId="0" xfId="0" applyAlignment="1">
      <alignment horizontal="center" vertical="center" wrapText="1"/>
    </xf>
    <xf numFmtId="9" fontId="0" fillId="7" borderId="61" xfId="8" applyFont="1" applyFill="1" applyBorder="1" applyAlignment="1" applyProtection="1">
      <alignment horizontal="right" vertical="center" wrapText="1" indent="2"/>
    </xf>
    <xf numFmtId="9" fontId="0" fillId="7" borderId="41" xfId="8" applyFont="1" applyFill="1" applyBorder="1" applyAlignment="1" applyProtection="1">
      <alignment horizontal="right" vertical="center" wrapText="1" indent="2"/>
    </xf>
    <xf numFmtId="0" fontId="15" fillId="0" borderId="0" xfId="0" applyFont="1" applyBorder="1" applyAlignment="1" applyProtection="1">
      <alignment horizontal="center"/>
      <protection locked="0"/>
    </xf>
    <xf numFmtId="0" fontId="3" fillId="0" borderId="0" xfId="0" applyFont="1" applyFill="1" applyBorder="1" applyAlignment="1" applyProtection="1">
      <alignment horizontal="left" vertical="top" wrapText="1"/>
    </xf>
    <xf numFmtId="0" fontId="11" fillId="0" borderId="0" xfId="0" applyFont="1" applyAlignment="1">
      <alignment horizontal="center" vertical="center" wrapText="1"/>
    </xf>
    <xf numFmtId="0" fontId="0" fillId="0" borderId="0" xfId="0" applyAlignment="1">
      <alignment horizontal="center" vertical="center" wrapText="1"/>
    </xf>
    <xf numFmtId="0" fontId="0" fillId="2" borderId="0" xfId="0" applyFill="1" applyAlignment="1">
      <alignment horizontal="justify" vertical="top" wrapText="1"/>
    </xf>
    <xf numFmtId="0" fontId="0" fillId="0" borderId="0" xfId="0" applyAlignment="1">
      <alignment horizontal="justify" wrapText="1"/>
    </xf>
    <xf numFmtId="0" fontId="0" fillId="2" borderId="0" xfId="5" applyFont="1" applyFill="1" applyAlignment="1">
      <alignment horizontal="left" vertical="center" wrapText="1"/>
    </xf>
    <xf numFmtId="0" fontId="36" fillId="2" borderId="0" xfId="5" applyFont="1" applyFill="1" applyAlignment="1">
      <alignment horizontal="left" vertical="center"/>
    </xf>
    <xf numFmtId="0" fontId="13" fillId="0" borderId="0" xfId="5" applyAlignment="1">
      <alignment horizontal="center" vertical="center"/>
    </xf>
    <xf numFmtId="0" fontId="0" fillId="0" borderId="0" xfId="0" applyAlignment="1">
      <alignment horizontal="center" vertical="center"/>
    </xf>
    <xf numFmtId="0" fontId="0" fillId="2" borderId="0" xfId="0" applyFill="1" applyBorder="1" applyAlignment="1">
      <alignment horizontal="left" wrapText="1"/>
    </xf>
    <xf numFmtId="0" fontId="0" fillId="2" borderId="0" xfId="0" applyFill="1" applyBorder="1" applyAlignment="1">
      <alignment horizontal="left" vertical="top" wrapText="1"/>
    </xf>
    <xf numFmtId="0" fontId="0" fillId="0" borderId="0" xfId="0" applyAlignment="1" applyProtection="1">
      <alignment horizontal="left" wrapText="1"/>
    </xf>
    <xf numFmtId="0" fontId="0" fillId="0" borderId="0" xfId="0" applyAlignment="1" applyProtection="1">
      <alignment horizontal="left"/>
    </xf>
    <xf numFmtId="0" fontId="3" fillId="0" borderId="3" xfId="0" applyFont="1" applyFill="1" applyBorder="1" applyAlignment="1" applyProtection="1">
      <alignment horizontal="center" wrapText="1"/>
      <protection locked="0"/>
    </xf>
    <xf numFmtId="0" fontId="3" fillId="0" borderId="5" xfId="0" applyFont="1" applyFill="1" applyBorder="1" applyAlignment="1" applyProtection="1">
      <alignment horizontal="center" wrapText="1"/>
      <protection locked="0"/>
    </xf>
    <xf numFmtId="0" fontId="0" fillId="0" borderId="0" xfId="0" applyBorder="1" applyAlignment="1" applyProtection="1">
      <alignment horizontal="center"/>
    </xf>
    <xf numFmtId="0" fontId="0" fillId="0" borderId="6" xfId="0" applyBorder="1" applyAlignment="1" applyProtection="1">
      <alignment horizontal="center"/>
    </xf>
    <xf numFmtId="0" fontId="24" fillId="0" borderId="0" xfId="0" applyFont="1" applyAlignment="1" applyProtection="1">
      <alignment wrapText="1"/>
    </xf>
    <xf numFmtId="0" fontId="3" fillId="0" borderId="0" xfId="0" applyFont="1" applyAlignment="1" applyProtection="1">
      <alignment wrapText="1"/>
    </xf>
    <xf numFmtId="0" fontId="11" fillId="0" borderId="0" xfId="0" applyFont="1" applyAlignment="1" applyProtection="1">
      <alignment horizontal="center" vertical="center" wrapText="1"/>
    </xf>
    <xf numFmtId="0" fontId="14" fillId="0" borderId="0" xfId="0" applyFont="1" applyAlignment="1" applyProtection="1"/>
    <xf numFmtId="0" fontId="0" fillId="0" borderId="0" xfId="0" applyFill="1" applyAlignment="1" applyProtection="1">
      <alignment horizontal="justify" vertical="top" wrapText="1"/>
    </xf>
    <xf numFmtId="0" fontId="13" fillId="0" borderId="0" xfId="5" applyAlignment="1">
      <alignment horizontal="left" vertical="center" wrapText="1"/>
    </xf>
    <xf numFmtId="0" fontId="13" fillId="0" borderId="0" xfId="5" applyAlignment="1">
      <alignment horizontal="left" vertical="center"/>
    </xf>
    <xf numFmtId="0" fontId="3" fillId="0" borderId="3" xfId="0" applyFont="1" applyFill="1" applyBorder="1" applyAlignment="1" applyProtection="1">
      <alignment horizontal="left" vertical="center" wrapText="1"/>
      <protection locked="0"/>
    </xf>
    <xf numFmtId="0" fontId="3" fillId="0" borderId="4" xfId="0" applyFont="1" applyFill="1" applyBorder="1" applyAlignment="1" applyProtection="1">
      <alignment horizontal="left" vertical="center" wrapText="1"/>
      <protection locked="0"/>
    </xf>
    <xf numFmtId="0" fontId="3" fillId="0" borderId="5" xfId="0" applyFont="1" applyFill="1" applyBorder="1" applyAlignment="1" applyProtection="1">
      <alignment horizontal="left" vertical="center" wrapText="1"/>
      <protection locked="0"/>
    </xf>
    <xf numFmtId="0" fontId="0" fillId="0" borderId="0" xfId="0" applyFill="1" applyAlignment="1" applyProtection="1">
      <alignment horizontal="left" vertical="top" wrapText="1"/>
    </xf>
    <xf numFmtId="0" fontId="3" fillId="0" borderId="2" xfId="0" applyFont="1" applyBorder="1" applyAlignment="1" applyProtection="1">
      <alignment horizontal="center" wrapText="1"/>
      <protection locked="0"/>
    </xf>
    <xf numFmtId="0" fontId="3" fillId="0" borderId="0" xfId="0" applyFont="1" applyBorder="1" applyAlignment="1" applyProtection="1">
      <alignment horizontal="center" wrapText="1"/>
      <protection locked="0"/>
    </xf>
    <xf numFmtId="3" fontId="0" fillId="3" borderId="0" xfId="0" applyNumberFormat="1" applyFill="1" applyAlignment="1" applyProtection="1">
      <alignment horizontal="center"/>
    </xf>
    <xf numFmtId="165" fontId="0" fillId="2" borderId="3" xfId="0" applyNumberFormat="1" applyFill="1" applyBorder="1" applyAlignment="1" applyProtection="1">
      <alignment horizontal="center"/>
      <protection locked="0"/>
    </xf>
    <xf numFmtId="165" fontId="0" fillId="2" borderId="5" xfId="0" applyNumberFormat="1" applyFill="1" applyBorder="1" applyAlignment="1" applyProtection="1">
      <alignment horizontal="center"/>
      <protection locked="0"/>
    </xf>
    <xf numFmtId="0" fontId="26" fillId="0" borderId="0" xfId="0" applyFont="1" applyAlignment="1">
      <alignment vertical="center" wrapText="1"/>
    </xf>
    <xf numFmtId="0" fontId="28" fillId="0" borderId="0" xfId="0" applyFont="1" applyAlignment="1">
      <alignment wrapText="1"/>
    </xf>
    <xf numFmtId="0" fontId="0" fillId="0" borderId="9" xfId="0" applyBorder="1" applyAlignment="1" applyProtection="1">
      <alignment horizontal="center" wrapText="1"/>
      <protection locked="0"/>
    </xf>
    <xf numFmtId="0" fontId="0" fillId="0" borderId="11" xfId="0" applyBorder="1" applyAlignment="1" applyProtection="1">
      <alignment horizontal="center" wrapText="1"/>
      <protection locked="0"/>
    </xf>
    <xf numFmtId="0" fontId="0" fillId="0" borderId="7" xfId="0" applyBorder="1" applyAlignment="1" applyProtection="1">
      <alignment horizontal="center" wrapText="1"/>
      <protection locked="0"/>
    </xf>
    <xf numFmtId="0" fontId="0" fillId="0" borderId="12" xfId="0" applyBorder="1" applyAlignment="1" applyProtection="1">
      <alignment horizontal="center" wrapText="1"/>
      <protection locked="0"/>
    </xf>
    <xf numFmtId="0" fontId="0" fillId="0" borderId="2" xfId="0" applyBorder="1" applyAlignment="1" applyProtection="1">
      <alignment horizontal="center" wrapText="1"/>
      <protection locked="0"/>
    </xf>
    <xf numFmtId="0" fontId="0" fillId="0" borderId="6"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0" fillId="0" borderId="5" xfId="0" applyBorder="1" applyAlignment="1" applyProtection="1">
      <alignment horizontal="center" wrapText="1"/>
      <protection locked="0"/>
    </xf>
    <xf numFmtId="0" fontId="0" fillId="0" borderId="3" xfId="0" applyBorder="1" applyAlignment="1" applyProtection="1">
      <alignment horizontal="center"/>
      <protection locked="0"/>
    </xf>
    <xf numFmtId="0" fontId="0" fillId="0" borderId="5" xfId="0" applyBorder="1" applyAlignment="1" applyProtection="1">
      <alignment horizontal="center"/>
      <protection locked="0"/>
    </xf>
    <xf numFmtId="0" fontId="0" fillId="0" borderId="2" xfId="0" applyBorder="1" applyAlignment="1" applyProtection="1">
      <alignment horizontal="center"/>
      <protection locked="0"/>
    </xf>
    <xf numFmtId="0" fontId="0" fillId="0" borderId="0" xfId="0" applyBorder="1" applyAlignment="1" applyProtection="1">
      <alignment horizontal="center"/>
      <protection locked="0"/>
    </xf>
    <xf numFmtId="0" fontId="0" fillId="0" borderId="0" xfId="0" applyAlignment="1" applyProtection="1">
      <alignment horizontal="left" vertical="top" wrapText="1"/>
    </xf>
    <xf numFmtId="0" fontId="30" fillId="3" borderId="3" xfId="0" applyFont="1" applyFill="1" applyBorder="1" applyAlignment="1">
      <alignment horizontal="left" vertical="center" wrapText="1"/>
    </xf>
    <xf numFmtId="0" fontId="30" fillId="3" borderId="4" xfId="0" applyFont="1" applyFill="1" applyBorder="1" applyAlignment="1">
      <alignment horizontal="left" vertical="center" wrapText="1"/>
    </xf>
    <xf numFmtId="0" fontId="30" fillId="3" borderId="5"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Border="1" applyAlignment="1">
      <alignment horizontal="center" vertical="center" wrapText="1"/>
    </xf>
    <xf numFmtId="0" fontId="33" fillId="3" borderId="3" xfId="0" applyFont="1" applyFill="1" applyBorder="1" applyAlignment="1">
      <alignment horizontal="left" vertical="center" wrapText="1"/>
    </xf>
    <xf numFmtId="0" fontId="33" fillId="3" borderId="4" xfId="0" applyFont="1" applyFill="1" applyBorder="1" applyAlignment="1">
      <alignment horizontal="left" vertical="center" wrapText="1"/>
    </xf>
    <xf numFmtId="0" fontId="33" fillId="3" borderId="5" xfId="0" applyFont="1" applyFill="1" applyBorder="1" applyAlignment="1">
      <alignment horizontal="left"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1" fillId="0" borderId="0" xfId="0" applyFont="1" applyAlignment="1" applyProtection="1">
      <alignment horizontal="center" wrapText="1"/>
    </xf>
    <xf numFmtId="0" fontId="1" fillId="3" borderId="3" xfId="0" applyNumberFormat="1" applyFont="1" applyFill="1" applyBorder="1" applyAlignment="1" applyProtection="1">
      <alignment horizontal="left" vertical="center" wrapText="1"/>
    </xf>
    <xf numFmtId="0" fontId="6" fillId="3" borderId="5" xfId="0" applyNumberFormat="1" applyFont="1" applyFill="1" applyBorder="1" applyAlignment="1" applyProtection="1">
      <alignment horizontal="left" vertical="center" wrapText="1"/>
    </xf>
    <xf numFmtId="0" fontId="32" fillId="3" borderId="3" xfId="0" applyFont="1" applyFill="1" applyBorder="1" applyAlignment="1" applyProtection="1">
      <alignment horizontal="left" vertical="center" wrapText="1"/>
    </xf>
    <xf numFmtId="0" fontId="32" fillId="3" borderId="4" xfId="0" applyFont="1" applyFill="1" applyBorder="1" applyAlignment="1" applyProtection="1">
      <alignment horizontal="left" vertical="center" wrapText="1"/>
    </xf>
    <xf numFmtId="0" fontId="32" fillId="3" borderId="5" xfId="0" applyFont="1" applyFill="1" applyBorder="1" applyAlignment="1" applyProtection="1">
      <alignment horizontal="left" vertical="center" wrapText="1"/>
    </xf>
    <xf numFmtId="0" fontId="6" fillId="0" borderId="3"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1" fillId="0" borderId="11"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6" fillId="4" borderId="1" xfId="0" applyFont="1" applyFill="1" applyBorder="1" applyAlignment="1" applyProtection="1">
      <alignment horizontal="left" vertical="center" wrapText="1"/>
    </xf>
    <xf numFmtId="0" fontId="6" fillId="0" borderId="3"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9" fillId="4" borderId="13" xfId="0" applyFont="1" applyFill="1" applyBorder="1" applyAlignment="1" applyProtection="1">
      <alignment horizontal="left" vertical="center" wrapText="1"/>
    </xf>
    <xf numFmtId="0" fontId="9" fillId="4" borderId="9" xfId="0" applyFont="1" applyFill="1" applyBorder="1" applyAlignment="1" applyProtection="1">
      <alignment horizontal="left" vertical="center" wrapText="1"/>
    </xf>
    <xf numFmtId="49" fontId="6" fillId="0" borderId="9" xfId="0" applyNumberFormat="1" applyFont="1" applyBorder="1" applyAlignment="1" applyProtection="1">
      <alignment horizontal="left" vertical="center" wrapText="1"/>
      <protection locked="0"/>
    </xf>
    <xf numFmtId="49" fontId="6" fillId="0" borderId="11" xfId="0" applyNumberFormat="1" applyFont="1" applyBorder="1" applyAlignment="1" applyProtection="1">
      <alignment horizontal="left" vertical="center" wrapText="1"/>
      <protection locked="0"/>
    </xf>
    <xf numFmtId="0" fontId="7" fillId="4" borderId="7" xfId="0" applyFont="1" applyFill="1" applyBorder="1" applyAlignment="1" applyProtection="1">
      <alignment horizontal="left" vertical="center" wrapText="1"/>
    </xf>
    <xf numFmtId="0" fontId="7" fillId="4" borderId="12" xfId="0" applyFont="1" applyFill="1" applyBorder="1" applyAlignment="1" applyProtection="1">
      <alignment horizontal="left" vertical="center" wrapText="1"/>
    </xf>
    <xf numFmtId="0" fontId="9" fillId="4" borderId="1" xfId="0" applyFont="1" applyFill="1" applyBorder="1" applyAlignment="1" applyProtection="1">
      <alignment horizontal="left" vertical="center" wrapText="1"/>
    </xf>
    <xf numFmtId="0" fontId="15" fillId="0" borderId="4" xfId="0" applyFont="1" applyBorder="1" applyAlignment="1" applyProtection="1">
      <alignment horizontal="left" vertical="center" wrapText="1"/>
    </xf>
    <xf numFmtId="0" fontId="15" fillId="0" borderId="5" xfId="0" applyFont="1" applyBorder="1" applyAlignment="1" applyProtection="1">
      <alignment horizontal="left" vertical="center" wrapText="1"/>
    </xf>
    <xf numFmtId="0" fontId="6" fillId="4" borderId="14" xfId="0" applyFont="1" applyFill="1" applyBorder="1" applyAlignment="1" applyProtection="1">
      <alignment horizontal="left" vertical="center" wrapText="1"/>
    </xf>
    <xf numFmtId="0" fontId="6" fillId="4" borderId="7" xfId="0" applyFont="1" applyFill="1" applyBorder="1" applyAlignment="1" applyProtection="1">
      <alignment horizontal="left" vertical="center" wrapText="1"/>
    </xf>
    <xf numFmtId="0" fontId="1" fillId="4" borderId="3" xfId="0" applyFont="1" applyFill="1" applyBorder="1" applyAlignment="1" applyProtection="1">
      <alignment horizontal="left" vertical="center" wrapText="1"/>
    </xf>
    <xf numFmtId="0" fontId="6" fillId="4" borderId="5" xfId="0" applyFont="1" applyFill="1" applyBorder="1" applyAlignment="1" applyProtection="1">
      <alignment horizontal="left" vertical="center" wrapText="1"/>
    </xf>
    <xf numFmtId="0" fontId="6" fillId="4" borderId="9" xfId="0" applyFont="1" applyFill="1" applyBorder="1" applyAlignment="1" applyProtection="1">
      <alignment horizontal="left" vertical="center" wrapText="1"/>
    </xf>
    <xf numFmtId="0" fontId="6" fillId="4" borderId="11" xfId="0" applyFont="1" applyFill="1" applyBorder="1" applyAlignment="1" applyProtection="1">
      <alignment horizontal="left" vertical="center" wrapText="1"/>
    </xf>
    <xf numFmtId="0" fontId="1" fillId="4" borderId="1" xfId="0" applyFont="1" applyFill="1" applyBorder="1" applyAlignment="1" applyProtection="1">
      <alignment horizontal="left" vertical="center" wrapText="1"/>
    </xf>
    <xf numFmtId="0" fontId="6" fillId="0" borderId="9"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0" borderId="14" xfId="0" applyFont="1" applyBorder="1" applyAlignment="1" applyProtection="1">
      <alignment horizontal="left" vertical="center" wrapText="1"/>
      <protection locked="0"/>
    </xf>
    <xf numFmtId="0" fontId="6" fillId="0" borderId="13" xfId="0" applyFont="1" applyBorder="1" applyAlignment="1" applyProtection="1">
      <alignment horizontal="left" vertical="center" wrapText="1"/>
      <protection locked="0"/>
    </xf>
    <xf numFmtId="0" fontId="25" fillId="2" borderId="7" xfId="0" applyFont="1" applyFill="1" applyBorder="1" applyAlignment="1">
      <alignment horizontal="left" vertical="top" wrapText="1"/>
    </xf>
    <xf numFmtId="0" fontId="25" fillId="2" borderId="8" xfId="0" applyFont="1" applyFill="1" applyBorder="1" applyAlignment="1">
      <alignment horizontal="left" vertical="top" wrapText="1"/>
    </xf>
    <xf numFmtId="0" fontId="25" fillId="2" borderId="12" xfId="0" applyFont="1" applyFill="1" applyBorder="1" applyAlignment="1">
      <alignment horizontal="left" vertical="top" wrapText="1"/>
    </xf>
    <xf numFmtId="0" fontId="6" fillId="0" borderId="1" xfId="0" applyFont="1" applyBorder="1" applyAlignment="1" applyProtection="1">
      <alignment horizontal="left" vertical="center" wrapText="1"/>
      <protection locked="0"/>
    </xf>
    <xf numFmtId="0" fontId="3" fillId="0" borderId="0" xfId="0" applyFont="1" applyAlignment="1">
      <alignment horizontal="left" vertical="top" wrapText="1"/>
    </xf>
    <xf numFmtId="0" fontId="15" fillId="0" borderId="0" xfId="0" applyFont="1" applyBorder="1" applyAlignment="1" applyProtection="1">
      <alignment horizontal="center" vertical="center" wrapText="1"/>
      <protection locked="0"/>
    </xf>
    <xf numFmtId="0" fontId="30" fillId="3" borderId="9" xfId="0" applyFont="1" applyFill="1" applyBorder="1" applyAlignment="1" applyProtection="1">
      <alignment horizontal="center" vertical="center" wrapText="1"/>
    </xf>
    <xf numFmtId="0" fontId="30" fillId="3" borderId="10" xfId="0" applyFont="1" applyFill="1" applyBorder="1" applyAlignment="1" applyProtection="1">
      <alignment horizontal="center" vertical="center" wrapText="1"/>
    </xf>
    <xf numFmtId="0" fontId="14" fillId="3" borderId="11" xfId="0" applyFont="1" applyFill="1" applyBorder="1" applyAlignment="1" applyProtection="1"/>
    <xf numFmtId="0" fontId="14" fillId="3" borderId="7" xfId="0" applyFont="1" applyFill="1" applyBorder="1" applyAlignment="1" applyProtection="1"/>
    <xf numFmtId="0" fontId="14" fillId="3" borderId="8" xfId="0" applyFont="1" applyFill="1" applyBorder="1" applyAlignment="1" applyProtection="1"/>
    <xf numFmtId="0" fontId="14" fillId="3" borderId="12" xfId="0" applyFont="1" applyFill="1" applyBorder="1" applyAlignment="1" applyProtection="1"/>
    <xf numFmtId="0" fontId="40" fillId="0" borderId="0" xfId="0" applyFont="1" applyFill="1" applyBorder="1" applyAlignment="1" applyProtection="1">
      <alignment horizontal="left" vertical="center" wrapText="1"/>
    </xf>
    <xf numFmtId="0" fontId="40" fillId="0" borderId="0" xfId="0" quotePrefix="1" applyFont="1" applyFill="1" applyBorder="1" applyAlignment="1" applyProtection="1">
      <alignment horizontal="left" vertical="top" wrapText="1"/>
    </xf>
    <xf numFmtId="0" fontId="40" fillId="0" borderId="0" xfId="0" applyFont="1" applyFill="1" applyBorder="1" applyAlignment="1" applyProtection="1">
      <alignment horizontal="left" vertical="top" wrapText="1"/>
    </xf>
    <xf numFmtId="0" fontId="17" fillId="0" borderId="2" xfId="0" applyFont="1" applyFill="1" applyBorder="1" applyAlignment="1" applyProtection="1">
      <alignment horizontal="left" vertical="top" wrapText="1"/>
    </xf>
    <xf numFmtId="0" fontId="17" fillId="0" borderId="0" xfId="0" applyFont="1" applyFill="1" applyBorder="1" applyAlignment="1" applyProtection="1">
      <alignment horizontal="left" vertical="top" wrapText="1"/>
    </xf>
    <xf numFmtId="0" fontId="17" fillId="0" borderId="6" xfId="0" applyFont="1" applyFill="1" applyBorder="1" applyAlignment="1" applyProtection="1">
      <alignment horizontal="left" vertical="top" wrapText="1"/>
    </xf>
    <xf numFmtId="0" fontId="17" fillId="0" borderId="2" xfId="0" quotePrefix="1" applyFont="1" applyFill="1" applyBorder="1" applyAlignment="1" applyProtection="1">
      <alignment horizontal="left" vertical="top" wrapText="1"/>
    </xf>
    <xf numFmtId="0" fontId="17" fillId="0" borderId="0" xfId="0" quotePrefix="1" applyFont="1" applyFill="1" applyBorder="1" applyAlignment="1" applyProtection="1">
      <alignment horizontal="left" vertical="top" wrapText="1"/>
    </xf>
    <xf numFmtId="0" fontId="17" fillId="0" borderId="6" xfId="0" quotePrefix="1" applyFont="1" applyFill="1" applyBorder="1" applyAlignment="1" applyProtection="1">
      <alignment horizontal="left" vertical="top" wrapText="1"/>
    </xf>
    <xf numFmtId="0" fontId="15" fillId="0" borderId="0" xfId="0" applyFont="1" applyBorder="1" applyAlignment="1" applyProtection="1">
      <alignment horizontal="center"/>
      <protection locked="0"/>
    </xf>
    <xf numFmtId="0" fontId="3" fillId="0" borderId="0" xfId="0" applyFont="1" applyFill="1" applyBorder="1" applyAlignment="1" applyProtection="1">
      <alignment horizontal="left" vertical="top" wrapText="1"/>
    </xf>
    <xf numFmtId="0" fontId="3" fillId="3" borderId="3" xfId="0" applyFont="1" applyFill="1" applyBorder="1" applyAlignment="1" applyProtection="1">
      <alignment horizontal="center" vertical="center" wrapText="1"/>
    </xf>
    <xf numFmtId="0" fontId="3" fillId="3" borderId="4" xfId="0" applyFont="1" applyFill="1" applyBorder="1" applyAlignment="1" applyProtection="1">
      <alignment horizontal="center" vertical="center" wrapText="1"/>
    </xf>
    <xf numFmtId="0" fontId="3" fillId="3" borderId="5" xfId="0" applyFont="1" applyFill="1" applyBorder="1" applyAlignment="1" applyProtection="1">
      <alignment horizontal="center" vertical="center" wrapText="1"/>
    </xf>
    <xf numFmtId="1" fontId="0" fillId="0" borderId="3" xfId="0" applyNumberFormat="1" applyFont="1" applyFill="1" applyBorder="1" applyAlignment="1" applyProtection="1">
      <alignment horizontal="center" vertical="center" wrapText="1"/>
    </xf>
    <xf numFmtId="1" fontId="0" fillId="0" borderId="4" xfId="0" applyNumberFormat="1" applyFont="1" applyFill="1" applyBorder="1" applyAlignment="1" applyProtection="1">
      <alignment horizontal="center" vertical="center" wrapText="1"/>
    </xf>
    <xf numFmtId="1" fontId="0" fillId="0" borderId="5" xfId="0" applyNumberFormat="1" applyFont="1" applyFill="1" applyBorder="1" applyAlignment="1" applyProtection="1">
      <alignment horizontal="center" vertical="center" wrapText="1"/>
    </xf>
    <xf numFmtId="0" fontId="40" fillId="0" borderId="0" xfId="0" quotePrefix="1" applyFont="1" applyFill="1" applyBorder="1" applyAlignment="1" applyProtection="1">
      <alignment horizontal="left" vertical="center" wrapText="1"/>
    </xf>
    <xf numFmtId="0" fontId="0" fillId="0" borderId="0" xfId="0" applyAlignment="1" applyProtection="1"/>
    <xf numFmtId="0" fontId="18" fillId="0" borderId="0" xfId="0" applyFont="1" applyAlignment="1" applyProtection="1">
      <alignment horizontal="center" wrapText="1"/>
    </xf>
    <xf numFmtId="0" fontId="17" fillId="0" borderId="9" xfId="0" quotePrefix="1" applyFont="1" applyFill="1" applyBorder="1" applyAlignment="1" applyProtection="1">
      <alignment horizontal="left" vertical="top" wrapText="1"/>
    </xf>
    <xf numFmtId="0" fontId="17" fillId="0" borderId="10" xfId="0" quotePrefix="1" applyFont="1" applyFill="1" applyBorder="1" applyAlignment="1" applyProtection="1">
      <alignment horizontal="left" vertical="top" wrapText="1"/>
    </xf>
    <xf numFmtId="0" fontId="17" fillId="0" borderId="11" xfId="0" quotePrefix="1" applyFont="1" applyFill="1" applyBorder="1" applyAlignment="1" applyProtection="1">
      <alignment horizontal="left" vertical="top" wrapText="1"/>
    </xf>
    <xf numFmtId="0" fontId="18" fillId="3" borderId="0" xfId="0" applyFont="1" applyFill="1" applyAlignment="1" applyProtection="1">
      <alignment horizontal="left" wrapText="1"/>
    </xf>
    <xf numFmtId="0" fontId="18" fillId="3" borderId="0" xfId="0" applyFont="1" applyFill="1" applyAlignment="1" applyProtection="1">
      <alignment horizontal="left"/>
    </xf>
    <xf numFmtId="0" fontId="30" fillId="3" borderId="11" xfId="0" applyFont="1" applyFill="1" applyBorder="1" applyAlignment="1" applyProtection="1">
      <alignment horizontal="center" vertical="center" wrapText="1"/>
    </xf>
    <xf numFmtId="0" fontId="30" fillId="3" borderId="7" xfId="0" applyFont="1" applyFill="1" applyBorder="1" applyAlignment="1" applyProtection="1">
      <alignment horizontal="center" vertical="center" wrapText="1"/>
    </xf>
    <xf numFmtId="0" fontId="30" fillId="3" borderId="8" xfId="0" applyFont="1" applyFill="1" applyBorder="1" applyAlignment="1" applyProtection="1">
      <alignment horizontal="center" vertical="center" wrapText="1"/>
    </xf>
    <xf numFmtId="0" fontId="30" fillId="3" borderId="12" xfId="0" applyFont="1" applyFill="1" applyBorder="1" applyAlignment="1" applyProtection="1">
      <alignment horizontal="center" vertical="center" wrapText="1"/>
    </xf>
    <xf numFmtId="0" fontId="17" fillId="0" borderId="9" xfId="0" applyFont="1" applyFill="1" applyBorder="1" applyAlignment="1" applyProtection="1">
      <alignment horizontal="left" vertical="top" wrapText="1"/>
    </xf>
    <xf numFmtId="0" fontId="17" fillId="0" borderId="10" xfId="0" applyFont="1" applyFill="1" applyBorder="1" applyAlignment="1" applyProtection="1">
      <alignment horizontal="left" vertical="top" wrapText="1"/>
    </xf>
    <xf numFmtId="0" fontId="17" fillId="0" borderId="11" xfId="0" applyFont="1" applyFill="1" applyBorder="1" applyAlignment="1" applyProtection="1">
      <alignment horizontal="left" vertical="top" wrapText="1"/>
    </xf>
    <xf numFmtId="0" fontId="17" fillId="0" borderId="7" xfId="0" applyFont="1" applyFill="1" applyBorder="1" applyAlignment="1" applyProtection="1">
      <alignment horizontal="left" vertical="top" wrapText="1"/>
    </xf>
    <xf numFmtId="0" fontId="17" fillId="0" borderId="8" xfId="0" applyFont="1" applyFill="1" applyBorder="1" applyAlignment="1" applyProtection="1">
      <alignment horizontal="left" vertical="top" wrapText="1"/>
    </xf>
    <xf numFmtId="0" fontId="17" fillId="0" borderId="12" xfId="0" applyFont="1" applyFill="1" applyBorder="1" applyAlignment="1" applyProtection="1">
      <alignment horizontal="left" vertical="top" wrapText="1"/>
    </xf>
    <xf numFmtId="0" fontId="37" fillId="0" borderId="0" xfId="0" applyFont="1" applyFill="1" applyBorder="1" applyAlignment="1" applyProtection="1">
      <alignment horizontal="center" vertical="center" wrapText="1"/>
    </xf>
    <xf numFmtId="0" fontId="11" fillId="3" borderId="3"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3" borderId="5" xfId="0" applyFont="1" applyFill="1" applyBorder="1" applyAlignment="1" applyProtection="1">
      <alignment horizontal="center" vertical="center"/>
      <protection locked="0"/>
    </xf>
    <xf numFmtId="0" fontId="39" fillId="0" borderId="3" xfId="0" applyFont="1" applyFill="1" applyBorder="1" applyAlignment="1" applyProtection="1">
      <alignment horizontal="left" vertical="top" wrapText="1"/>
    </xf>
    <xf numFmtId="0" fontId="39" fillId="0" borderId="4" xfId="0" applyFont="1" applyFill="1" applyBorder="1" applyAlignment="1" applyProtection="1">
      <alignment horizontal="left" vertical="top" wrapText="1"/>
    </xf>
    <xf numFmtId="0" fontId="39" fillId="0" borderId="5" xfId="0" applyFont="1" applyFill="1" applyBorder="1" applyAlignment="1" applyProtection="1">
      <alignment horizontal="left" vertical="top" wrapText="1"/>
    </xf>
    <xf numFmtId="0" fontId="0" fillId="0" borderId="9" xfId="0" applyBorder="1" applyAlignment="1" applyProtection="1">
      <alignment horizontal="left"/>
      <protection locked="0"/>
    </xf>
    <xf numFmtId="0" fontId="0" fillId="0" borderId="10" xfId="0" applyBorder="1" applyAlignment="1" applyProtection="1">
      <alignment horizontal="left"/>
      <protection locked="0"/>
    </xf>
    <xf numFmtId="0" fontId="0" fillId="0" borderId="11" xfId="0" applyBorder="1" applyAlignment="1" applyProtection="1">
      <alignment horizontal="left"/>
      <protection locked="0"/>
    </xf>
    <xf numFmtId="0" fontId="0" fillId="0" borderId="7" xfId="0" applyBorder="1" applyAlignment="1" applyProtection="1">
      <alignment horizontal="left"/>
      <protection locked="0"/>
    </xf>
    <xf numFmtId="0" fontId="0" fillId="0" borderId="8" xfId="0" applyBorder="1" applyAlignment="1" applyProtection="1">
      <alignment horizontal="left"/>
      <protection locked="0"/>
    </xf>
    <xf numFmtId="0" fontId="0" fillId="0" borderId="12" xfId="0" applyBorder="1" applyAlignment="1" applyProtection="1">
      <alignment horizontal="left"/>
      <protection locked="0"/>
    </xf>
    <xf numFmtId="0" fontId="38" fillId="6" borderId="0" xfId="0" applyFont="1" applyFill="1" applyAlignment="1">
      <alignment horizontal="center" vertical="center"/>
    </xf>
    <xf numFmtId="1" fontId="0" fillId="3" borderId="18" xfId="0" applyNumberFormat="1" applyFont="1" applyFill="1" applyBorder="1" applyAlignment="1" applyProtection="1">
      <alignment horizontal="center" vertical="center" wrapText="1"/>
    </xf>
    <xf numFmtId="1" fontId="0" fillId="3" borderId="15" xfId="0" applyNumberFormat="1" applyFont="1" applyFill="1" applyBorder="1" applyAlignment="1" applyProtection="1">
      <alignment horizontal="center" vertical="center" wrapText="1"/>
    </xf>
    <xf numFmtId="1" fontId="0" fillId="3" borderId="19" xfId="0" applyNumberFormat="1" applyFont="1" applyFill="1" applyBorder="1" applyAlignment="1" applyProtection="1">
      <alignment horizontal="center" vertical="center" wrapText="1"/>
    </xf>
    <xf numFmtId="0" fontId="3" fillId="4" borderId="51" xfId="0" applyFont="1" applyFill="1" applyBorder="1" applyAlignment="1" applyProtection="1">
      <alignment horizontal="center" vertical="center" wrapText="1"/>
    </xf>
    <xf numFmtId="0" fontId="3" fillId="4" borderId="45" xfId="0" applyFont="1" applyFill="1" applyBorder="1" applyAlignment="1" applyProtection="1">
      <alignment horizontal="center" vertical="center" wrapText="1"/>
    </xf>
    <xf numFmtId="0" fontId="3" fillId="4" borderId="33" xfId="0" applyFont="1" applyFill="1" applyBorder="1" applyAlignment="1" applyProtection="1">
      <alignment horizontal="center" vertical="center" wrapText="1"/>
    </xf>
    <xf numFmtId="0" fontId="0" fillId="4" borderId="53" xfId="0" applyFont="1" applyFill="1" applyBorder="1" applyAlignment="1" applyProtection="1">
      <alignment horizontal="right" vertical="center" wrapText="1"/>
    </xf>
    <xf numFmtId="0" fontId="0" fillId="4" borderId="25" xfId="0" applyFont="1" applyFill="1" applyBorder="1" applyAlignment="1" applyProtection="1">
      <alignment horizontal="right" vertical="center" wrapText="1"/>
    </xf>
    <xf numFmtId="0" fontId="0" fillId="4" borderId="22" xfId="0" applyFont="1" applyFill="1" applyBorder="1" applyAlignment="1" applyProtection="1">
      <alignment horizontal="right" vertical="center" wrapText="1"/>
    </xf>
    <xf numFmtId="0" fontId="0" fillId="4" borderId="64" xfId="0" applyFont="1" applyFill="1" applyBorder="1" applyAlignment="1" applyProtection="1">
      <alignment horizontal="left" wrapText="1"/>
    </xf>
    <xf numFmtId="0" fontId="0" fillId="4" borderId="39" xfId="0" applyFont="1" applyFill="1" applyBorder="1" applyAlignment="1" applyProtection="1">
      <alignment horizontal="left" wrapText="1"/>
    </xf>
    <xf numFmtId="0" fontId="3" fillId="5" borderId="58" xfId="0" applyFont="1" applyFill="1" applyBorder="1" applyAlignment="1" applyProtection="1">
      <alignment horizontal="left" wrapText="1"/>
    </xf>
    <xf numFmtId="0" fontId="3" fillId="5" borderId="31" xfId="0" applyFont="1" applyFill="1" applyBorder="1" applyAlignment="1" applyProtection="1">
      <alignment horizontal="left" wrapText="1"/>
    </xf>
    <xf numFmtId="169" fontId="0" fillId="3" borderId="18" xfId="0" applyNumberFormat="1" applyFont="1" applyFill="1" applyBorder="1" applyAlignment="1" applyProtection="1">
      <alignment horizontal="center" vertical="center" wrapText="1"/>
    </xf>
    <xf numFmtId="169" fontId="0" fillId="3" borderId="41" xfId="0" applyNumberFormat="1" applyFont="1" applyFill="1" applyBorder="1" applyAlignment="1" applyProtection="1">
      <alignment horizontal="center" vertical="center" wrapText="1"/>
    </xf>
    <xf numFmtId="0" fontId="0" fillId="6" borderId="73" xfId="0" applyFont="1" applyFill="1" applyBorder="1" applyAlignment="1" applyProtection="1">
      <alignment horizontal="center" wrapText="1"/>
      <protection locked="0"/>
    </xf>
    <xf numFmtId="0" fontId="0" fillId="6" borderId="4" xfId="0" applyFont="1" applyFill="1" applyBorder="1" applyAlignment="1" applyProtection="1">
      <alignment horizontal="center" wrapText="1"/>
      <protection locked="0"/>
    </xf>
    <xf numFmtId="0" fontId="0" fillId="6" borderId="5" xfId="0" applyFont="1" applyFill="1" applyBorder="1" applyAlignment="1" applyProtection="1">
      <alignment horizontal="center" wrapText="1"/>
      <protection locked="0"/>
    </xf>
    <xf numFmtId="0" fontId="0" fillId="3" borderId="64" xfId="0" applyFont="1" applyFill="1" applyBorder="1" applyAlignment="1" applyProtection="1">
      <alignment horizontal="left" wrapText="1"/>
    </xf>
    <xf numFmtId="0" fontId="0" fillId="3" borderId="39" xfId="0" applyFont="1" applyFill="1" applyBorder="1" applyAlignment="1" applyProtection="1">
      <alignment horizontal="left" wrapText="1"/>
    </xf>
    <xf numFmtId="3" fontId="0" fillId="6" borderId="16" xfId="0" applyNumberFormat="1" applyFont="1" applyFill="1" applyBorder="1" applyAlignment="1" applyProtection="1">
      <alignment horizontal="right" vertical="center" wrapText="1" indent="2"/>
      <protection locked="0"/>
    </xf>
    <xf numFmtId="3" fontId="0" fillId="6" borderId="23" xfId="0" applyNumberFormat="1" applyFont="1" applyFill="1" applyBorder="1" applyAlignment="1" applyProtection="1">
      <alignment horizontal="right" vertical="center" wrapText="1" indent="2"/>
      <protection locked="0"/>
    </xf>
    <xf numFmtId="0" fontId="3" fillId="5" borderId="32" xfId="0" applyFont="1" applyFill="1" applyBorder="1" applyAlignment="1" applyProtection="1">
      <alignment horizontal="justify" wrapText="1"/>
    </xf>
    <xf numFmtId="0" fontId="3" fillId="5" borderId="33" xfId="0" applyFont="1" applyFill="1" applyBorder="1" applyAlignment="1" applyProtection="1">
      <alignment horizontal="justify" wrapText="1"/>
    </xf>
    <xf numFmtId="0" fontId="3" fillId="5" borderId="34" xfId="0" applyFont="1" applyFill="1" applyBorder="1" applyAlignment="1" applyProtection="1">
      <alignment horizontal="justify" wrapText="1"/>
    </xf>
    <xf numFmtId="0" fontId="3" fillId="5" borderId="51" xfId="0" applyFont="1" applyFill="1" applyBorder="1" applyAlignment="1" applyProtection="1">
      <alignment horizontal="justify" wrapText="1"/>
    </xf>
    <xf numFmtId="0" fontId="3" fillId="5" borderId="35" xfId="0" applyFont="1" applyFill="1" applyBorder="1" applyAlignment="1" applyProtection="1">
      <alignment horizontal="justify" wrapText="1"/>
    </xf>
    <xf numFmtId="0" fontId="0" fillId="6" borderId="42" xfId="0" applyFont="1" applyFill="1" applyBorder="1" applyAlignment="1" applyProtection="1">
      <alignment wrapText="1"/>
      <protection locked="0"/>
    </xf>
    <xf numFmtId="0" fontId="0" fillId="6" borderId="68" xfId="0" applyFont="1" applyFill="1" applyBorder="1" applyAlignment="1" applyProtection="1">
      <alignment wrapText="1"/>
      <protection locked="0"/>
    </xf>
    <xf numFmtId="0" fontId="0" fillId="6" borderId="23" xfId="0" applyFont="1" applyFill="1" applyBorder="1" applyAlignment="1" applyProtection="1">
      <alignment wrapText="1"/>
      <protection locked="0"/>
    </xf>
    <xf numFmtId="0" fontId="3" fillId="4" borderId="46" xfId="0" applyFont="1" applyFill="1" applyBorder="1" applyAlignment="1" applyProtection="1">
      <alignment horizontal="center" vertical="center" wrapText="1"/>
    </xf>
    <xf numFmtId="169" fontId="0" fillId="4" borderId="21" xfId="0" applyNumberFormat="1" applyFont="1" applyFill="1" applyBorder="1" applyAlignment="1" applyProtection="1">
      <alignment horizontal="center" vertical="center" wrapText="1"/>
    </xf>
    <xf numFmtId="169" fontId="0" fillId="4" borderId="54" xfId="0" applyNumberFormat="1" applyFont="1" applyFill="1" applyBorder="1" applyAlignment="1" applyProtection="1">
      <alignment horizontal="center" vertical="center" wrapText="1"/>
    </xf>
    <xf numFmtId="0" fontId="0" fillId="0" borderId="0" xfId="0" applyAlignment="1" applyProtection="1">
      <alignment horizontal="center" wrapText="1"/>
    </xf>
    <xf numFmtId="0" fontId="3" fillId="5" borderId="52" xfId="0" applyFont="1" applyFill="1" applyBorder="1" applyAlignment="1" applyProtection="1">
      <alignment vertical="center" wrapText="1"/>
    </xf>
    <xf numFmtId="0" fontId="3" fillId="5" borderId="15" xfId="0" applyFont="1" applyFill="1" applyBorder="1" applyAlignment="1" applyProtection="1">
      <alignment vertical="center" wrapText="1"/>
    </xf>
    <xf numFmtId="0" fontId="3" fillId="5" borderId="41" xfId="0" applyFont="1" applyFill="1" applyBorder="1" applyAlignment="1" applyProtection="1">
      <alignment vertical="center" wrapText="1"/>
    </xf>
    <xf numFmtId="0" fontId="3" fillId="5" borderId="55" xfId="0" applyFont="1" applyFill="1" applyBorder="1" applyAlignment="1" applyProtection="1">
      <alignment vertical="center" wrapText="1"/>
    </xf>
    <xf numFmtId="0" fontId="3" fillId="5" borderId="26" xfId="0" applyFont="1" applyFill="1" applyBorder="1" applyAlignment="1" applyProtection="1">
      <alignment vertical="center" wrapText="1"/>
    </xf>
    <xf numFmtId="0" fontId="3" fillId="5" borderId="56" xfId="0" applyFont="1" applyFill="1" applyBorder="1" applyAlignment="1" applyProtection="1">
      <alignment vertical="center" wrapText="1"/>
    </xf>
    <xf numFmtId="0" fontId="3" fillId="5" borderId="32" xfId="0" applyFont="1" applyFill="1" applyBorder="1" applyAlignment="1" applyProtection="1">
      <alignment horizontal="justify" vertical="center" wrapText="1"/>
    </xf>
    <xf numFmtId="0" fontId="3" fillId="5" borderId="33" xfId="0" applyFont="1" applyFill="1" applyBorder="1" applyAlignment="1" applyProtection="1">
      <alignment horizontal="justify" vertical="center" wrapText="1"/>
    </xf>
    <xf numFmtId="0" fontId="3" fillId="5" borderId="34" xfId="0" applyFont="1" applyFill="1" applyBorder="1" applyAlignment="1" applyProtection="1">
      <alignment horizontal="justify" vertical="center" wrapText="1"/>
    </xf>
    <xf numFmtId="0" fontId="3" fillId="5" borderId="51" xfId="0" applyFont="1" applyFill="1" applyBorder="1" applyAlignment="1" applyProtection="1">
      <alignment horizontal="justify" vertical="center" wrapText="1"/>
    </xf>
    <xf numFmtId="0" fontId="3" fillId="5" borderId="35" xfId="0" applyFont="1" applyFill="1" applyBorder="1" applyAlignment="1" applyProtection="1">
      <alignment horizontal="justify" vertical="center" wrapText="1"/>
    </xf>
    <xf numFmtId="0" fontId="0" fillId="2" borderId="0" xfId="0" applyFill="1" applyAlignment="1">
      <alignment horizontal="center" vertical="top" wrapText="1"/>
    </xf>
    <xf numFmtId="0" fontId="3" fillId="5" borderId="44" xfId="0" applyFont="1" applyFill="1" applyBorder="1" applyAlignment="1" applyProtection="1">
      <alignment horizontal="left" wrapText="1"/>
      <protection locked="0"/>
    </xf>
    <xf numFmtId="0" fontId="3" fillId="5" borderId="45" xfId="0" applyFont="1" applyFill="1" applyBorder="1" applyAlignment="1" applyProtection="1">
      <alignment horizontal="left" wrapText="1"/>
      <protection locked="0"/>
    </xf>
    <xf numFmtId="0" fontId="3" fillId="5" borderId="46" xfId="0" applyFont="1" applyFill="1" applyBorder="1" applyAlignment="1" applyProtection="1">
      <alignment horizontal="left" wrapText="1"/>
      <protection locked="0"/>
    </xf>
    <xf numFmtId="0" fontId="0" fillId="4" borderId="36" xfId="0" applyFont="1" applyFill="1" applyBorder="1" applyAlignment="1" applyProtection="1">
      <alignment horizontal="justify" wrapText="1"/>
    </xf>
    <xf numFmtId="0" fontId="0" fillId="4" borderId="38" xfId="0" applyFont="1" applyFill="1" applyBorder="1" applyAlignment="1" applyProtection="1">
      <alignment horizontal="justify" wrapText="1"/>
    </xf>
    <xf numFmtId="0" fontId="0" fillId="4" borderId="43" xfId="0" applyFont="1" applyFill="1" applyBorder="1" applyAlignment="1" applyProtection="1">
      <alignment horizontal="justify" wrapText="1"/>
    </xf>
    <xf numFmtId="0" fontId="0" fillId="4" borderId="40" xfId="0" applyFont="1" applyFill="1" applyBorder="1" applyAlignment="1" applyProtection="1">
      <alignment vertical="center" wrapText="1"/>
    </xf>
    <xf numFmtId="0" fontId="0" fillId="4" borderId="16" xfId="0" applyFont="1" applyFill="1" applyBorder="1" applyAlignment="1" applyProtection="1">
      <alignment vertical="center" wrapText="1"/>
    </xf>
    <xf numFmtId="169" fontId="3" fillId="3" borderId="63" xfId="0" applyNumberFormat="1" applyFont="1" applyFill="1" applyBorder="1" applyAlignment="1" applyProtection="1">
      <alignment horizontal="center" vertical="center" wrapText="1"/>
    </xf>
    <xf numFmtId="169" fontId="3" fillId="3" borderId="31" xfId="0" applyNumberFormat="1" applyFont="1" applyFill="1" applyBorder="1" applyAlignment="1" applyProtection="1">
      <alignment horizontal="center" vertical="center" wrapText="1"/>
    </xf>
    <xf numFmtId="0" fontId="0" fillId="6" borderId="71" xfId="0" applyFont="1" applyFill="1" applyBorder="1" applyAlignment="1" applyProtection="1">
      <alignment wrapText="1"/>
      <protection locked="0"/>
    </xf>
    <xf numFmtId="0" fontId="0" fillId="6" borderId="72" xfId="0" applyFont="1" applyFill="1" applyBorder="1" applyAlignment="1" applyProtection="1">
      <alignment wrapText="1"/>
      <protection locked="0"/>
    </xf>
    <xf numFmtId="0" fontId="0" fillId="6" borderId="20" xfId="0" applyFont="1" applyFill="1" applyBorder="1" applyAlignment="1" applyProtection="1">
      <alignment wrapText="1"/>
      <protection locked="0"/>
    </xf>
    <xf numFmtId="0" fontId="0" fillId="6" borderId="40" xfId="0" applyFont="1" applyFill="1" applyBorder="1" applyAlignment="1" applyProtection="1">
      <alignment wrapText="1"/>
      <protection locked="0"/>
    </xf>
    <xf numFmtId="0" fontId="0" fillId="6" borderId="19" xfId="0" applyFont="1" applyFill="1" applyBorder="1" applyAlignment="1" applyProtection="1">
      <alignment wrapText="1"/>
      <protection locked="0"/>
    </xf>
    <xf numFmtId="0" fontId="0" fillId="6" borderId="16" xfId="0" applyFont="1" applyFill="1" applyBorder="1" applyAlignment="1" applyProtection="1">
      <alignment wrapText="1"/>
      <protection locked="0"/>
    </xf>
    <xf numFmtId="0" fontId="3" fillId="5" borderId="47" xfId="0" applyFont="1" applyFill="1" applyBorder="1" applyAlignment="1" applyProtection="1">
      <alignment wrapText="1"/>
    </xf>
    <xf numFmtId="0" fontId="3" fillId="5" borderId="48" xfId="0" applyFont="1" applyFill="1" applyBorder="1" applyAlignment="1" applyProtection="1">
      <alignment wrapText="1"/>
    </xf>
    <xf numFmtId="0" fontId="3" fillId="5" borderId="49" xfId="0" applyFont="1" applyFill="1" applyBorder="1" applyAlignment="1" applyProtection="1">
      <alignment wrapText="1"/>
    </xf>
    <xf numFmtId="0" fontId="3" fillId="5" borderId="32" xfId="0" applyFont="1" applyFill="1" applyBorder="1" applyAlignment="1" applyProtection="1">
      <alignment wrapText="1"/>
    </xf>
    <xf numFmtId="0" fontId="3" fillId="5" borderId="33" xfId="0" applyFont="1" applyFill="1" applyBorder="1" applyAlignment="1" applyProtection="1">
      <alignment wrapText="1"/>
    </xf>
    <xf numFmtId="0" fontId="3" fillId="5" borderId="34" xfId="0" applyFont="1" applyFill="1" applyBorder="1" applyAlignment="1" applyProtection="1">
      <alignment wrapText="1"/>
    </xf>
    <xf numFmtId="0" fontId="3" fillId="5" borderId="51" xfId="0" applyFont="1" applyFill="1" applyBorder="1" applyAlignment="1" applyProtection="1">
      <alignment wrapText="1"/>
    </xf>
    <xf numFmtId="0" fontId="3" fillId="5" borderId="35" xfId="0" applyFont="1" applyFill="1" applyBorder="1" applyAlignment="1" applyProtection="1">
      <alignment wrapText="1"/>
    </xf>
    <xf numFmtId="0" fontId="0" fillId="4" borderId="36" xfId="0" applyFont="1" applyFill="1" applyBorder="1" applyAlignment="1" applyProtection="1">
      <alignment wrapText="1"/>
    </xf>
    <xf numFmtId="0" fontId="0" fillId="4" borderId="38" xfId="0" applyFont="1" applyFill="1" applyBorder="1" applyAlignment="1" applyProtection="1">
      <alignment wrapText="1"/>
    </xf>
    <xf numFmtId="0" fontId="0" fillId="4" borderId="43" xfId="0" applyFont="1" applyFill="1" applyBorder="1" applyAlignment="1" applyProtection="1">
      <alignment wrapText="1"/>
    </xf>
    <xf numFmtId="0" fontId="0" fillId="3" borderId="36" xfId="0" applyFont="1" applyFill="1" applyBorder="1" applyAlignment="1" applyProtection="1">
      <alignment horizontal="justify" wrapText="1"/>
    </xf>
    <xf numFmtId="0" fontId="0" fillId="3" borderId="38" xfId="0" applyFont="1" applyFill="1" applyBorder="1" applyAlignment="1" applyProtection="1">
      <alignment horizontal="justify" wrapText="1"/>
    </xf>
    <xf numFmtId="0" fontId="0" fillId="3" borderId="43" xfId="0" applyFont="1" applyFill="1" applyBorder="1" applyAlignment="1" applyProtection="1">
      <alignment horizontal="justify" wrapText="1"/>
    </xf>
    <xf numFmtId="0" fontId="0" fillId="2" borderId="64" xfId="0" applyFont="1" applyFill="1" applyBorder="1" applyAlignment="1" applyProtection="1">
      <alignment horizontal="left" wrapText="1"/>
    </xf>
    <xf numFmtId="0" fontId="0" fillId="2" borderId="39" xfId="0" applyFont="1" applyFill="1" applyBorder="1" applyAlignment="1" applyProtection="1">
      <alignment horizontal="left" wrapText="1"/>
    </xf>
    <xf numFmtId="0" fontId="0" fillId="0" borderId="15" xfId="0" applyFont="1" applyFill="1" applyBorder="1" applyAlignment="1" applyProtection="1">
      <alignment horizontal="left" wrapText="1"/>
    </xf>
    <xf numFmtId="0" fontId="0" fillId="0" borderId="41" xfId="0" applyFont="1" applyFill="1" applyBorder="1" applyAlignment="1" applyProtection="1">
      <alignment horizontal="left" wrapText="1"/>
    </xf>
    <xf numFmtId="0" fontId="0" fillId="2" borderId="15" xfId="0" applyFont="1" applyFill="1" applyBorder="1" applyAlignment="1" applyProtection="1">
      <alignment horizontal="left" wrapText="1"/>
    </xf>
    <xf numFmtId="0" fontId="0" fillId="2" borderId="41" xfId="0" applyFont="1" applyFill="1" applyBorder="1" applyAlignment="1" applyProtection="1">
      <alignment horizontal="left" wrapText="1"/>
    </xf>
    <xf numFmtId="3" fontId="8" fillId="0" borderId="0" xfId="0" applyNumberFormat="1" applyFont="1" applyFill="1" applyBorder="1" applyAlignment="1" applyProtection="1">
      <alignment horizontal="left" vertical="top" wrapText="1"/>
      <protection locked="0"/>
    </xf>
    <xf numFmtId="0" fontId="0" fillId="0" borderId="0" xfId="0" applyFont="1" applyBorder="1" applyAlignment="1">
      <alignment wrapText="1"/>
    </xf>
    <xf numFmtId="167" fontId="0" fillId="0" borderId="27" xfId="0" applyNumberFormat="1" applyFont="1" applyBorder="1" applyAlignment="1" applyProtection="1">
      <alignment horizontal="right" vertical="center" wrapText="1" indent="2"/>
      <protection locked="0"/>
    </xf>
    <xf numFmtId="167" fontId="0" fillId="0" borderId="29" xfId="0" applyNumberFormat="1" applyFont="1" applyBorder="1" applyAlignment="1" applyProtection="1">
      <alignment horizontal="right" vertical="center" wrapText="1" indent="2"/>
      <protection locked="0"/>
    </xf>
    <xf numFmtId="167" fontId="0" fillId="0" borderId="65" xfId="0" applyNumberFormat="1" applyFont="1" applyBorder="1" applyAlignment="1" applyProtection="1">
      <alignment horizontal="right" vertical="center" wrapText="1" indent="2"/>
      <protection locked="0"/>
    </xf>
    <xf numFmtId="167" fontId="0" fillId="0" borderId="28" xfId="0" applyNumberFormat="1" applyFont="1" applyBorder="1" applyAlignment="1" applyProtection="1">
      <alignment horizontal="right" vertical="center" wrapText="1" indent="2"/>
      <protection locked="0"/>
    </xf>
    <xf numFmtId="3" fontId="0" fillId="6" borderId="20" xfId="0" applyNumberFormat="1" applyFont="1" applyFill="1" applyBorder="1" applyAlignment="1" applyProtection="1">
      <alignment horizontal="right" vertical="center" wrapText="1" indent="2"/>
      <protection locked="0"/>
    </xf>
    <xf numFmtId="167" fontId="0" fillId="4" borderId="43" xfId="0" applyNumberFormat="1" applyFont="1" applyFill="1" applyBorder="1" applyAlignment="1" applyProtection="1">
      <alignment horizontal="right" vertical="center" wrapText="1" indent="2"/>
    </xf>
    <xf numFmtId="0" fontId="0" fillId="4" borderId="18" xfId="0" applyFont="1" applyFill="1" applyBorder="1" applyAlignment="1" applyProtection="1">
      <alignment vertical="center" wrapText="1"/>
    </xf>
    <xf numFmtId="0" fontId="0" fillId="4" borderId="36" xfId="0" applyFont="1" applyFill="1" applyBorder="1" applyAlignment="1" applyProtection="1">
      <alignment vertical="center" wrapText="1"/>
    </xf>
    <xf numFmtId="0" fontId="0" fillId="4" borderId="43" xfId="0" applyFont="1" applyFill="1" applyBorder="1" applyAlignment="1" applyProtection="1">
      <alignment vertical="center" wrapText="1"/>
    </xf>
    <xf numFmtId="0" fontId="0" fillId="4" borderId="52" xfId="0" applyFill="1" applyBorder="1" applyProtection="1"/>
    <xf numFmtId="0" fontId="0" fillId="4" borderId="19" xfId="0" applyFill="1" applyBorder="1" applyProtection="1"/>
    <xf numFmtId="0" fontId="3" fillId="4" borderId="34" xfId="0" applyFont="1" applyFill="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4" borderId="44"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20" fillId="0" borderId="0" xfId="0" applyFont="1" applyAlignment="1" applyProtection="1">
      <alignment horizontal="left" vertical="center" wrapText="1"/>
    </xf>
    <xf numFmtId="0" fontId="20" fillId="0" borderId="66" xfId="0" applyFont="1" applyBorder="1" applyAlignment="1" applyProtection="1">
      <alignment horizontal="center" vertical="center" wrapText="1"/>
    </xf>
    <xf numFmtId="0" fontId="20" fillId="0" borderId="0" xfId="0" applyFont="1" applyAlignment="1" applyProtection="1">
      <alignment horizontal="center" vertical="top" wrapText="1"/>
    </xf>
    <xf numFmtId="169" fontId="0" fillId="4" borderId="76" xfId="0" applyNumberFormat="1" applyFont="1" applyFill="1" applyBorder="1" applyAlignment="1" applyProtection="1">
      <alignment horizontal="center" vertical="center" wrapText="1"/>
    </xf>
    <xf numFmtId="169" fontId="0" fillId="4" borderId="77" xfId="0" applyNumberFormat="1" applyFont="1" applyFill="1" applyBorder="1" applyAlignment="1" applyProtection="1">
      <alignment horizontal="center" vertical="center" wrapText="1"/>
    </xf>
    <xf numFmtId="0" fontId="0" fillId="4" borderId="74" xfId="0" applyFont="1" applyFill="1" applyBorder="1" applyAlignment="1" applyProtection="1">
      <alignment horizontal="right" vertical="center" wrapText="1"/>
    </xf>
    <xf numFmtId="0" fontId="0" fillId="4" borderId="70" xfId="0" applyFont="1" applyFill="1" applyBorder="1" applyAlignment="1" applyProtection="1">
      <alignment horizontal="right" vertical="center" wrapText="1"/>
    </xf>
    <xf numFmtId="0" fontId="0" fillId="4" borderId="75" xfId="0" applyFont="1" applyFill="1" applyBorder="1" applyAlignment="1" applyProtection="1">
      <alignment horizontal="right" vertical="center" wrapText="1"/>
    </xf>
    <xf numFmtId="0" fontId="0" fillId="2" borderId="0" xfId="0" applyFill="1" applyAlignment="1">
      <alignment horizontal="left" vertical="top" wrapText="1"/>
    </xf>
    <xf numFmtId="0" fontId="0" fillId="0" borderId="8" xfId="0" applyBorder="1" applyAlignment="1" applyProtection="1">
      <alignment horizontal="center"/>
      <protection locked="0"/>
    </xf>
    <xf numFmtId="0" fontId="10" fillId="0" borderId="0" xfId="0" applyFont="1" applyAlignment="1" applyProtection="1">
      <alignment horizontal="left" vertical="center" wrapText="1"/>
    </xf>
    <xf numFmtId="0" fontId="11" fillId="0" borderId="0" xfId="0" applyFont="1" applyAlignment="1" applyProtection="1">
      <alignment horizontal="right" vertical="center" wrapText="1"/>
    </xf>
    <xf numFmtId="165" fontId="0" fillId="0" borderId="8" xfId="0" applyNumberFormat="1" applyBorder="1" applyAlignment="1" applyProtection="1">
      <alignment horizontal="center"/>
      <protection locked="0"/>
    </xf>
    <xf numFmtId="0" fontId="0" fillId="0" borderId="0" xfId="0" applyAlignment="1" applyProtection="1">
      <alignment vertical="top" wrapText="1"/>
      <protection locked="0"/>
    </xf>
    <xf numFmtId="0" fontId="0" fillId="0" borderId="0" xfId="0" applyAlignment="1"/>
    <xf numFmtId="0" fontId="0" fillId="0" borderId="0" xfId="0" applyAlignment="1" applyProtection="1">
      <alignment vertical="center" wrapText="1"/>
      <protection locked="0"/>
    </xf>
    <xf numFmtId="0" fontId="0" fillId="0" borderId="0" xfId="0" applyAlignment="1" applyProtection="1">
      <alignment wrapText="1"/>
    </xf>
    <xf numFmtId="0" fontId="0" fillId="0" borderId="9" xfId="0" applyFill="1" applyBorder="1" applyAlignment="1" applyProtection="1">
      <alignment horizontal="center"/>
      <protection locked="0"/>
    </xf>
    <xf numFmtId="0" fontId="0" fillId="0" borderId="10" xfId="0" applyFill="1" applyBorder="1" applyAlignment="1" applyProtection="1">
      <alignment horizontal="center"/>
      <protection locked="0"/>
    </xf>
    <xf numFmtId="0" fontId="0" fillId="0" borderId="11" xfId="0" applyBorder="1" applyAlignment="1" applyProtection="1">
      <protection locked="0"/>
    </xf>
    <xf numFmtId="0" fontId="0" fillId="0" borderId="2" xfId="0" applyFill="1" applyBorder="1" applyAlignment="1" applyProtection="1">
      <alignment horizontal="center"/>
      <protection locked="0"/>
    </xf>
    <xf numFmtId="0" fontId="0" fillId="0" borderId="0" xfId="0" applyFill="1" applyBorder="1" applyAlignment="1" applyProtection="1">
      <alignment horizontal="center"/>
      <protection locked="0"/>
    </xf>
    <xf numFmtId="0" fontId="0" fillId="0" borderId="6" xfId="0" applyBorder="1" applyAlignment="1" applyProtection="1">
      <protection locked="0"/>
    </xf>
    <xf numFmtId="0" fontId="0" fillId="0" borderId="7" xfId="0" applyFill="1" applyBorder="1" applyAlignment="1" applyProtection="1">
      <alignment horizontal="center"/>
      <protection locked="0"/>
    </xf>
    <xf numFmtId="0" fontId="0" fillId="0" borderId="8" xfId="0" applyFill="1" applyBorder="1" applyAlignment="1" applyProtection="1">
      <alignment horizontal="center"/>
      <protection locked="0"/>
    </xf>
    <xf numFmtId="0" fontId="0" fillId="0" borderId="12" xfId="0" applyBorder="1" applyAlignment="1" applyProtection="1">
      <protection locked="0"/>
    </xf>
    <xf numFmtId="0" fontId="0" fillId="0" borderId="0" xfId="0" applyFont="1" applyAlignment="1" applyProtection="1">
      <alignment horizontal="justify" vertical="top" wrapText="1"/>
    </xf>
    <xf numFmtId="0" fontId="0" fillId="0" borderId="0" xfId="0" applyAlignment="1" applyProtection="1">
      <alignment horizontal="justify" vertical="top" wrapText="1"/>
    </xf>
    <xf numFmtId="0" fontId="0" fillId="2" borderId="0" xfId="0" applyFill="1" applyAlignment="1" applyProtection="1">
      <alignment horizontal="justify" vertical="top" wrapText="1"/>
    </xf>
    <xf numFmtId="0" fontId="0" fillId="2" borderId="0" xfId="0" applyFill="1" applyAlignment="1" applyProtection="1">
      <alignment horizontal="left" vertical="top" wrapText="1"/>
    </xf>
    <xf numFmtId="0" fontId="11" fillId="3" borderId="0" xfId="0" applyFont="1" applyFill="1" applyAlignment="1">
      <alignment horizontal="left"/>
    </xf>
    <xf numFmtId="0" fontId="18" fillId="3" borderId="0" xfId="0" applyFont="1" applyFill="1" applyAlignment="1">
      <alignment horizontal="left"/>
    </xf>
    <xf numFmtId="0" fontId="11" fillId="0" borderId="0" xfId="0" applyFont="1" applyAlignment="1">
      <alignment horizontal="left" vertical="center" wrapText="1"/>
    </xf>
    <xf numFmtId="0" fontId="0" fillId="0" borderId="0" xfId="0" applyAlignment="1">
      <alignment horizontal="left" vertical="top" wrapText="1"/>
    </xf>
    <xf numFmtId="0" fontId="0" fillId="0" borderId="0" xfId="0" applyAlignment="1">
      <alignment horizontal="left"/>
    </xf>
    <xf numFmtId="0" fontId="0" fillId="0" borderId="0" xfId="0" applyAlignment="1" applyProtection="1">
      <alignment horizontal="left"/>
      <protection locked="0"/>
    </xf>
    <xf numFmtId="0" fontId="1" fillId="2" borderId="0" xfId="0" applyFont="1" applyFill="1" applyAlignment="1">
      <alignment horizontal="left" vertical="center" wrapText="1"/>
    </xf>
    <xf numFmtId="0" fontId="6" fillId="2" borderId="0" xfId="0" applyFont="1" applyFill="1" applyAlignment="1">
      <alignment horizontal="left" vertical="center" wrapText="1"/>
    </xf>
    <xf numFmtId="0" fontId="0" fillId="0" borderId="0" xfId="0" applyFill="1" applyAlignment="1">
      <alignment horizontal="left" wrapText="1"/>
    </xf>
    <xf numFmtId="0" fontId="0" fillId="0" borderId="0" xfId="0" applyFill="1" applyAlignment="1">
      <alignment horizontal="left"/>
    </xf>
    <xf numFmtId="0" fontId="0" fillId="2" borderId="0" xfId="0" applyFill="1" applyAlignment="1">
      <alignment horizontal="left"/>
    </xf>
    <xf numFmtId="49" fontId="0" fillId="0" borderId="0" xfId="0" applyNumberFormat="1" applyAlignment="1">
      <alignment horizontal="left" vertical="top" wrapText="1"/>
    </xf>
  </cellXfs>
  <cellStyles count="9">
    <cellStyle name="Comma 2" xfId="3"/>
    <cellStyle name="Currency 2" xfId="4"/>
    <cellStyle name="Currency 3" xfId="7"/>
    <cellStyle name="Hyperlink" xfId="5" builtinId="8"/>
    <cellStyle name="Milliers 2" xfId="2"/>
    <cellStyle name="Normal" xfId="0" builtinId="0"/>
    <cellStyle name="Normal 2" xfId="1"/>
    <cellStyle name="Normal 4" xfId="6"/>
    <cellStyle name="Percent" xfId="8"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Radio" checked="Checked" firstButton="1"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4.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11</xdr:col>
      <xdr:colOff>123825</xdr:colOff>
      <xdr:row>14</xdr:row>
      <xdr:rowOff>609600</xdr:rowOff>
    </xdr:from>
    <xdr:to>
      <xdr:col>12</xdr:col>
      <xdr:colOff>1152525</xdr:colOff>
      <xdr:row>14</xdr:row>
      <xdr:rowOff>733425</xdr:rowOff>
    </xdr:to>
    <xdr:sp macro="" textlink="">
      <xdr:nvSpPr>
        <xdr:cNvPr id="3" name="Freeform 2"/>
        <xdr:cNvSpPr/>
      </xdr:nvSpPr>
      <xdr:spPr>
        <a:xfrm>
          <a:off x="6648450" y="7286625"/>
          <a:ext cx="1247775" cy="123825"/>
        </a:xfrm>
        <a:custGeom>
          <a:avLst/>
          <a:gdLst>
            <a:gd name="connsiteX0" fmla="*/ 1724025 w 1724025"/>
            <a:gd name="connsiteY0" fmla="*/ 0 h 222581"/>
            <a:gd name="connsiteX1" fmla="*/ 714375 w 1724025"/>
            <a:gd name="connsiteY1" fmla="*/ 219075 h 222581"/>
            <a:gd name="connsiteX2" fmla="*/ 0 w 1724025"/>
            <a:gd name="connsiteY2" fmla="*/ 114300 h 222581"/>
          </a:gdLst>
          <a:ahLst/>
          <a:cxnLst>
            <a:cxn ang="0">
              <a:pos x="connsiteX0" y="connsiteY0"/>
            </a:cxn>
            <a:cxn ang="0">
              <a:pos x="connsiteX1" y="connsiteY1"/>
            </a:cxn>
            <a:cxn ang="0">
              <a:pos x="connsiteX2" y="connsiteY2"/>
            </a:cxn>
          </a:cxnLst>
          <a:rect l="l" t="t" r="r" b="b"/>
          <a:pathLst>
            <a:path w="1724025" h="222581">
              <a:moveTo>
                <a:pt x="1724025" y="0"/>
              </a:moveTo>
              <a:cubicBezTo>
                <a:pt x="1362868" y="100012"/>
                <a:pt x="1001712" y="200025"/>
                <a:pt x="714375" y="219075"/>
              </a:cubicBezTo>
              <a:cubicBezTo>
                <a:pt x="427038" y="238125"/>
                <a:pt x="213519" y="176212"/>
                <a:pt x="0" y="114300"/>
              </a:cubicBezTo>
            </a:path>
          </a:pathLst>
        </a:custGeom>
        <a:noFill/>
        <a:ln>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11</xdr:col>
      <xdr:colOff>142876</xdr:colOff>
      <xdr:row>16</xdr:row>
      <xdr:rowOff>781050</xdr:rowOff>
    </xdr:from>
    <xdr:to>
      <xdr:col>12</xdr:col>
      <xdr:colOff>952501</xdr:colOff>
      <xdr:row>16</xdr:row>
      <xdr:rowOff>895350</xdr:rowOff>
    </xdr:to>
    <xdr:sp macro="" textlink="">
      <xdr:nvSpPr>
        <xdr:cNvPr id="4" name="Freeform 3"/>
        <xdr:cNvSpPr/>
      </xdr:nvSpPr>
      <xdr:spPr>
        <a:xfrm>
          <a:off x="6667501" y="9267825"/>
          <a:ext cx="1028700" cy="114300"/>
        </a:xfrm>
        <a:custGeom>
          <a:avLst/>
          <a:gdLst>
            <a:gd name="connsiteX0" fmla="*/ 1724025 w 1724025"/>
            <a:gd name="connsiteY0" fmla="*/ 0 h 222581"/>
            <a:gd name="connsiteX1" fmla="*/ 714375 w 1724025"/>
            <a:gd name="connsiteY1" fmla="*/ 219075 h 222581"/>
            <a:gd name="connsiteX2" fmla="*/ 0 w 1724025"/>
            <a:gd name="connsiteY2" fmla="*/ 114300 h 222581"/>
          </a:gdLst>
          <a:ahLst/>
          <a:cxnLst>
            <a:cxn ang="0">
              <a:pos x="connsiteX0" y="connsiteY0"/>
            </a:cxn>
            <a:cxn ang="0">
              <a:pos x="connsiteX1" y="connsiteY1"/>
            </a:cxn>
            <a:cxn ang="0">
              <a:pos x="connsiteX2" y="connsiteY2"/>
            </a:cxn>
          </a:cxnLst>
          <a:rect l="l" t="t" r="r" b="b"/>
          <a:pathLst>
            <a:path w="1724025" h="222581">
              <a:moveTo>
                <a:pt x="1724025" y="0"/>
              </a:moveTo>
              <a:cubicBezTo>
                <a:pt x="1362868" y="100012"/>
                <a:pt x="1001712" y="200025"/>
                <a:pt x="714375" y="219075"/>
              </a:cubicBezTo>
              <a:cubicBezTo>
                <a:pt x="427038" y="238125"/>
                <a:pt x="213519" y="176212"/>
                <a:pt x="0" y="114300"/>
              </a:cubicBezTo>
            </a:path>
          </a:pathLst>
        </a:custGeom>
        <a:noFill/>
        <a:ln>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11</xdr:col>
      <xdr:colOff>76200</xdr:colOff>
      <xdr:row>19</xdr:row>
      <xdr:rowOff>447675</xdr:rowOff>
    </xdr:from>
    <xdr:to>
      <xdr:col>12</xdr:col>
      <xdr:colOff>972790</xdr:colOff>
      <xdr:row>19</xdr:row>
      <xdr:rowOff>606185</xdr:rowOff>
    </xdr:to>
    <xdr:pic>
      <xdr:nvPicPr>
        <xdr:cNvPr id="6" name="Picture 5"/>
        <xdr:cNvPicPr>
          <a:picLocks noChangeAspect="1"/>
        </xdr:cNvPicPr>
      </xdr:nvPicPr>
      <xdr:blipFill>
        <a:blip xmlns:r="http://schemas.openxmlformats.org/officeDocument/2006/relationships" r:embed="rId1"/>
        <a:stretch>
          <a:fillRect/>
        </a:stretch>
      </xdr:blipFill>
      <xdr:spPr>
        <a:xfrm>
          <a:off x="6600825" y="10582275"/>
          <a:ext cx="1115665" cy="1585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428625</xdr:colOff>
          <xdr:row>6</xdr:row>
          <xdr:rowOff>142875</xdr:rowOff>
        </xdr:from>
        <xdr:to>
          <xdr:col>1</xdr:col>
          <xdr:colOff>85725</xdr:colOff>
          <xdr:row>6</xdr:row>
          <xdr:rowOff>419100</xdr:rowOff>
        </xdr:to>
        <xdr:sp macro="" textlink="">
          <xdr:nvSpPr>
            <xdr:cNvPr id="23553" name="Check Box 1" hidden="1">
              <a:extLst>
                <a:ext uri="{63B3BB69-23CF-44E3-9099-C40C66FF867C}">
                  <a14:compatExt spid="_x0000_s23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428625</xdr:colOff>
          <xdr:row>8</xdr:row>
          <xdr:rowOff>295275</xdr:rowOff>
        </xdr:from>
        <xdr:to>
          <xdr:col>2</xdr:col>
          <xdr:colOff>180975</xdr:colOff>
          <xdr:row>8</xdr:row>
          <xdr:rowOff>504825</xdr:rowOff>
        </xdr:to>
        <xdr:sp macro="" textlink="">
          <xdr:nvSpPr>
            <xdr:cNvPr id="23554" name="Check Box 2" hidden="1">
              <a:extLst>
                <a:ext uri="{63B3BB69-23CF-44E3-9099-C40C66FF867C}">
                  <a14:compatExt spid="_x0000_s23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419100</xdr:colOff>
          <xdr:row>10</xdr:row>
          <xdr:rowOff>590550</xdr:rowOff>
        </xdr:from>
        <xdr:to>
          <xdr:col>2</xdr:col>
          <xdr:colOff>200025</xdr:colOff>
          <xdr:row>12</xdr:row>
          <xdr:rowOff>180975</xdr:rowOff>
        </xdr:to>
        <xdr:sp macro="" textlink="">
          <xdr:nvSpPr>
            <xdr:cNvPr id="23555" name="Check Box 3" hidden="1">
              <a:extLst>
                <a:ext uri="{63B3BB69-23CF-44E3-9099-C40C66FF867C}">
                  <a14:compatExt spid="_x0000_s23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419100</xdr:colOff>
          <xdr:row>14</xdr:row>
          <xdr:rowOff>390525</xdr:rowOff>
        </xdr:from>
        <xdr:to>
          <xdr:col>2</xdr:col>
          <xdr:colOff>200025</xdr:colOff>
          <xdr:row>14</xdr:row>
          <xdr:rowOff>600075</xdr:rowOff>
        </xdr:to>
        <xdr:sp macro="" textlink="">
          <xdr:nvSpPr>
            <xdr:cNvPr id="23556" name="Check Box 4" hidden="1">
              <a:extLst>
                <a:ext uri="{63B3BB69-23CF-44E3-9099-C40C66FF867C}">
                  <a14:compatExt spid="_x0000_s23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419100</xdr:colOff>
          <xdr:row>15</xdr:row>
          <xdr:rowOff>38100</xdr:rowOff>
        </xdr:from>
        <xdr:to>
          <xdr:col>2</xdr:col>
          <xdr:colOff>200025</xdr:colOff>
          <xdr:row>16</xdr:row>
          <xdr:rowOff>209550</xdr:rowOff>
        </xdr:to>
        <xdr:sp macro="" textlink="">
          <xdr:nvSpPr>
            <xdr:cNvPr id="23557" name="Check Box 5" hidden="1">
              <a:extLst>
                <a:ext uri="{63B3BB69-23CF-44E3-9099-C40C66FF867C}">
                  <a14:compatExt spid="_x0000_s23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428625</xdr:colOff>
          <xdr:row>16</xdr:row>
          <xdr:rowOff>1114425</xdr:rowOff>
        </xdr:from>
        <xdr:to>
          <xdr:col>2</xdr:col>
          <xdr:colOff>180975</xdr:colOff>
          <xdr:row>17</xdr:row>
          <xdr:rowOff>219075</xdr:rowOff>
        </xdr:to>
        <xdr:sp macro="" textlink="">
          <xdr:nvSpPr>
            <xdr:cNvPr id="23558" name="Check Box 6" hidden="1">
              <a:extLst>
                <a:ext uri="{63B3BB69-23CF-44E3-9099-C40C66FF867C}">
                  <a14:compatExt spid="_x0000_s23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419100</xdr:colOff>
          <xdr:row>10</xdr:row>
          <xdr:rowOff>19050</xdr:rowOff>
        </xdr:from>
        <xdr:to>
          <xdr:col>2</xdr:col>
          <xdr:colOff>200025</xdr:colOff>
          <xdr:row>10</xdr:row>
          <xdr:rowOff>228600</xdr:rowOff>
        </xdr:to>
        <xdr:sp macro="" textlink="">
          <xdr:nvSpPr>
            <xdr:cNvPr id="23561" name="Check Box 9" hidden="1">
              <a:extLst>
                <a:ext uri="{63B3BB69-23CF-44E3-9099-C40C66FF867C}">
                  <a14:compatExt spid="_x0000_s23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428625</xdr:colOff>
          <xdr:row>19</xdr:row>
          <xdr:rowOff>9525</xdr:rowOff>
        </xdr:from>
        <xdr:to>
          <xdr:col>2</xdr:col>
          <xdr:colOff>180975</xdr:colOff>
          <xdr:row>19</xdr:row>
          <xdr:rowOff>228600</xdr:rowOff>
        </xdr:to>
        <xdr:sp macro="" textlink="">
          <xdr:nvSpPr>
            <xdr:cNvPr id="23563" name="Check Box 11" hidden="1">
              <a:extLst>
                <a:ext uri="{63B3BB69-23CF-44E3-9099-C40C66FF867C}">
                  <a14:compatExt spid="_x0000_s23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26</xdr:row>
          <xdr:rowOff>180975</xdr:rowOff>
        </xdr:from>
        <xdr:to>
          <xdr:col>2</xdr:col>
          <xdr:colOff>171450</xdr:colOff>
          <xdr:row>26</xdr:row>
          <xdr:rowOff>400050</xdr:rowOff>
        </xdr:to>
        <xdr:sp macro="" textlink="">
          <xdr:nvSpPr>
            <xdr:cNvPr id="23564" name="Check Box 12" hidden="1">
              <a:extLst>
                <a:ext uri="{63B3BB69-23CF-44E3-9099-C40C66FF867C}">
                  <a14:compatExt spid="_x0000_s23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428625</xdr:colOff>
          <xdr:row>22</xdr:row>
          <xdr:rowOff>9525</xdr:rowOff>
        </xdr:from>
        <xdr:to>
          <xdr:col>2</xdr:col>
          <xdr:colOff>180975</xdr:colOff>
          <xdr:row>23</xdr:row>
          <xdr:rowOff>38100</xdr:rowOff>
        </xdr:to>
        <xdr:sp macro="" textlink="">
          <xdr:nvSpPr>
            <xdr:cNvPr id="23565" name="Check Box 13" hidden="1">
              <a:extLst>
                <a:ext uri="{63B3BB69-23CF-44E3-9099-C40C66FF867C}">
                  <a14:compatExt spid="_x0000_s23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428625</xdr:colOff>
          <xdr:row>27</xdr:row>
          <xdr:rowOff>76200</xdr:rowOff>
        </xdr:from>
        <xdr:to>
          <xdr:col>2</xdr:col>
          <xdr:colOff>180975</xdr:colOff>
          <xdr:row>28</xdr:row>
          <xdr:rowOff>200025</xdr:rowOff>
        </xdr:to>
        <xdr:sp macro="" textlink="">
          <xdr:nvSpPr>
            <xdr:cNvPr id="23566" name="Check Box 14" hidden="1">
              <a:extLst>
                <a:ext uri="{63B3BB69-23CF-44E3-9099-C40C66FF867C}">
                  <a14:compatExt spid="_x0000_s23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29</xdr:row>
          <xdr:rowOff>638175</xdr:rowOff>
        </xdr:from>
        <xdr:to>
          <xdr:col>3</xdr:col>
          <xdr:colOff>514350</xdr:colOff>
          <xdr:row>31</xdr:row>
          <xdr:rowOff>9525</xdr:rowOff>
        </xdr:to>
        <xdr:sp macro="" textlink="">
          <xdr:nvSpPr>
            <xdr:cNvPr id="23570" name="Option Button 18" hidden="1">
              <a:extLst>
                <a:ext uri="{63B3BB69-23CF-44E3-9099-C40C66FF867C}">
                  <a14:compatExt spid="_x0000_s23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29</xdr:row>
          <xdr:rowOff>638175</xdr:rowOff>
        </xdr:from>
        <xdr:to>
          <xdr:col>6</xdr:col>
          <xdr:colOff>161925</xdr:colOff>
          <xdr:row>31</xdr:row>
          <xdr:rowOff>9525</xdr:rowOff>
        </xdr:to>
        <xdr:sp macro="" textlink="">
          <xdr:nvSpPr>
            <xdr:cNvPr id="23569" name="Option Button 17" hidden="1">
              <a:extLst>
                <a:ext uri="{63B3BB69-23CF-44E3-9099-C40C66FF867C}">
                  <a14:compatExt spid="_x0000_s23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514350</xdr:colOff>
          <xdr:row>29</xdr:row>
          <xdr:rowOff>638175</xdr:rowOff>
        </xdr:from>
        <xdr:to>
          <xdr:col>9</xdr:col>
          <xdr:colOff>133350</xdr:colOff>
          <xdr:row>31</xdr:row>
          <xdr:rowOff>9525</xdr:rowOff>
        </xdr:to>
        <xdr:sp macro="" textlink="">
          <xdr:nvSpPr>
            <xdr:cNvPr id="23571" name="Option Button 19" hidden="1">
              <a:extLst>
                <a:ext uri="{63B3BB69-23CF-44E3-9099-C40C66FF867C}">
                  <a14:compatExt spid="_x0000_s23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xdr:row>
          <xdr:rowOff>104775</xdr:rowOff>
        </xdr:from>
        <xdr:to>
          <xdr:col>10</xdr:col>
          <xdr:colOff>314325</xdr:colOff>
          <xdr:row>48</xdr:row>
          <xdr:rowOff>114300</xdr:rowOff>
        </xdr:to>
        <xdr:sp macro="" textlink="">
          <xdr:nvSpPr>
            <xdr:cNvPr id="10241" name="Object 1" hidden="1">
              <a:extLst>
                <a:ext uri="{63B3BB69-23CF-44E3-9099-C40C66FF867C}">
                  <a14:compatExt spid="_x0000_s1024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covid.rdi@eco.etat.lu" TargetMode="External"/><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covid.rdi@eco.etat.lu" TargetMode="External"/><Relationship Id="rId1" Type="http://schemas.openxmlformats.org/officeDocument/2006/relationships/printerSettings" Target="../printerSettings/printerSettings3.bin"/><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vmlDrawing" Target="../drawings/vmlDrawing6.v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drawing" Target="../drawings/drawing2.xml"/><Relationship Id="rId16" Type="http://schemas.openxmlformats.org/officeDocument/2006/relationships/ctrlProp" Target="../ctrlProps/ctrlProp12.xml"/><Relationship Id="rId1" Type="http://schemas.openxmlformats.org/officeDocument/2006/relationships/printerSettings" Target="../printerSettings/printerSettings1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7.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image" Target="../media/image5.emf"/><Relationship Id="rId5" Type="http://schemas.openxmlformats.org/officeDocument/2006/relationships/oleObject" Target="../embeddings/Microsoft_Word_97_-_2003_Document.doc"/><Relationship Id="rId4"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Z24"/>
  <sheetViews>
    <sheetView showGridLines="0" tabSelected="1" zoomScaleNormal="100" workbookViewId="0">
      <selection activeCell="N11" sqref="N11"/>
    </sheetView>
  </sheetViews>
  <sheetFormatPr defaultRowHeight="15" x14ac:dyDescent="0.25"/>
  <cols>
    <col min="1" max="1" width="4.85546875" customWidth="1"/>
    <col min="9" max="9" width="9.5703125" customWidth="1"/>
    <col min="10" max="10" width="12.85546875" customWidth="1"/>
    <col min="11" max="11" width="4.140625" customWidth="1"/>
    <col min="12" max="12" width="41.85546875" customWidth="1"/>
  </cols>
  <sheetData>
    <row r="1" spans="2:26" ht="15.95" customHeight="1" x14ac:dyDescent="0.25"/>
    <row r="2" spans="2:26" ht="33" customHeight="1" x14ac:dyDescent="0.25">
      <c r="B2" s="165" t="s">
        <v>69</v>
      </c>
      <c r="C2" s="165"/>
      <c r="D2" s="165"/>
      <c r="E2" s="165"/>
      <c r="F2" s="165"/>
      <c r="G2" s="165"/>
      <c r="H2" s="165"/>
      <c r="I2" s="165"/>
      <c r="J2" s="165"/>
    </row>
    <row r="3" spans="2:26" s="2" customFormat="1" ht="13.35" customHeight="1" x14ac:dyDescent="0.25">
      <c r="B3" s="6"/>
      <c r="C3" s="6"/>
      <c r="D3" s="6"/>
      <c r="E3" s="6"/>
      <c r="F3" s="6"/>
      <c r="G3" s="6"/>
      <c r="H3" s="6"/>
      <c r="I3" s="6"/>
      <c r="J3" s="6"/>
    </row>
    <row r="4" spans="2:26" ht="57" customHeight="1" x14ac:dyDescent="0.25">
      <c r="B4" s="162" t="s">
        <v>124</v>
      </c>
      <c r="C4" s="163"/>
      <c r="D4" s="163"/>
      <c r="E4" s="163"/>
      <c r="F4" s="163"/>
      <c r="G4" s="163"/>
      <c r="H4" s="163"/>
      <c r="I4" s="163"/>
      <c r="J4" s="163"/>
    </row>
    <row r="5" spans="2:26" ht="2.4500000000000002" customHeight="1" x14ac:dyDescent="0.25"/>
    <row r="6" spans="2:26" ht="54" customHeight="1" x14ac:dyDescent="0.25">
      <c r="B6" s="164" t="s">
        <v>157</v>
      </c>
      <c r="C6" s="164"/>
      <c r="D6" s="164"/>
      <c r="E6" s="164"/>
      <c r="F6" s="164"/>
      <c r="G6" s="164"/>
      <c r="H6" s="164"/>
      <c r="I6" s="164"/>
      <c r="J6" s="164"/>
    </row>
    <row r="7" spans="2:26" ht="102" customHeight="1" x14ac:dyDescent="0.25">
      <c r="B7" s="164" t="s">
        <v>97</v>
      </c>
      <c r="C7" s="164"/>
      <c r="D7" s="164"/>
      <c r="E7" s="164"/>
      <c r="F7" s="164"/>
      <c r="G7" s="164"/>
      <c r="H7" s="164"/>
      <c r="I7" s="164"/>
      <c r="J7" s="164"/>
      <c r="R7" s="164"/>
      <c r="S7" s="164"/>
      <c r="T7" s="164"/>
      <c r="U7" s="164"/>
      <c r="V7" s="164"/>
      <c r="W7" s="164"/>
      <c r="X7" s="164"/>
      <c r="Y7" s="164"/>
      <c r="Z7" s="164"/>
    </row>
    <row r="8" spans="2:26" s="2" customFormat="1" ht="27" customHeight="1" x14ac:dyDescent="0.25">
      <c r="B8" s="164" t="s">
        <v>95</v>
      </c>
      <c r="C8" s="164"/>
      <c r="D8" s="164"/>
      <c r="E8" s="164"/>
      <c r="F8" s="164"/>
      <c r="G8" s="164"/>
      <c r="H8" s="164"/>
      <c r="I8" s="164"/>
      <c r="J8" s="164"/>
      <c r="L8" s="3"/>
      <c r="M8" s="1"/>
      <c r="N8" s="1"/>
      <c r="O8" s="1"/>
    </row>
    <row r="9" spans="2:26" ht="11.45" customHeight="1" x14ac:dyDescent="0.25">
      <c r="B9" s="164"/>
      <c r="C9" s="164"/>
      <c r="D9" s="164"/>
      <c r="E9" s="164"/>
      <c r="F9" s="164"/>
      <c r="G9" s="164"/>
      <c r="H9" s="164"/>
      <c r="I9" s="164"/>
      <c r="J9" s="164"/>
      <c r="L9" s="3"/>
      <c r="M9" s="1"/>
      <c r="N9" s="1"/>
      <c r="O9" s="1"/>
    </row>
    <row r="10" spans="2:26" s="2" customFormat="1" ht="105" customHeight="1" x14ac:dyDescent="0.25">
      <c r="B10" s="164"/>
      <c r="C10" s="164"/>
      <c r="D10" s="164"/>
      <c r="E10" s="164"/>
      <c r="F10" s="164"/>
      <c r="G10" s="164"/>
      <c r="H10" s="164"/>
      <c r="I10" s="164"/>
      <c r="J10" s="164"/>
      <c r="L10" s="3"/>
      <c r="M10" s="1"/>
      <c r="N10" s="1"/>
      <c r="O10" s="1"/>
    </row>
    <row r="11" spans="2:26" s="58" customFormat="1" ht="37.5" customHeight="1" x14ac:dyDescent="0.25">
      <c r="B11" s="166" t="s">
        <v>122</v>
      </c>
      <c r="C11" s="167"/>
      <c r="D11" s="167"/>
      <c r="E11" s="167"/>
      <c r="F11" s="167"/>
      <c r="G11" s="167"/>
      <c r="H11" s="167"/>
      <c r="I11" s="167"/>
      <c r="J11" s="167"/>
      <c r="L11" s="95"/>
      <c r="M11" s="59"/>
      <c r="N11" s="59"/>
      <c r="O11" s="59"/>
    </row>
    <row r="12" spans="2:26" s="58" customFormat="1" ht="20.45" customHeight="1" x14ac:dyDescent="0.25">
      <c r="B12" s="167"/>
      <c r="C12" s="167"/>
      <c r="D12" s="167"/>
      <c r="E12" s="167"/>
      <c r="F12" s="167"/>
      <c r="G12" s="167"/>
      <c r="H12" s="167"/>
      <c r="I12" s="167"/>
      <c r="J12" s="167"/>
      <c r="L12" s="96"/>
      <c r="M12" s="59"/>
      <c r="N12" s="59"/>
      <c r="O12" s="59"/>
    </row>
    <row r="13" spans="2:26" ht="13.5" customHeight="1" x14ac:dyDescent="0.25">
      <c r="B13" s="167"/>
      <c r="C13" s="167"/>
      <c r="D13" s="167"/>
      <c r="E13" s="167"/>
      <c r="F13" s="167"/>
      <c r="G13" s="167"/>
      <c r="H13" s="167"/>
      <c r="I13" s="167"/>
      <c r="J13" s="167"/>
      <c r="L13" s="15"/>
      <c r="M13" s="1"/>
      <c r="N13" s="1"/>
      <c r="O13" s="1"/>
    </row>
    <row r="14" spans="2:26" s="2" customFormat="1" ht="14.1" customHeight="1" x14ac:dyDescent="0.25">
      <c r="B14" s="168" t="s">
        <v>96</v>
      </c>
      <c r="C14" s="169"/>
      <c r="D14" s="169"/>
      <c r="E14" s="169"/>
      <c r="F14" s="169"/>
      <c r="G14" s="169"/>
      <c r="H14" s="169"/>
      <c r="I14" s="169"/>
      <c r="J14" s="169"/>
      <c r="L14" s="15"/>
      <c r="M14" s="1"/>
      <c r="N14" s="1"/>
      <c r="O14" s="1"/>
    </row>
    <row r="15" spans="2:26" s="84" customFormat="1" ht="14.1" customHeight="1" x14ac:dyDescent="0.25">
      <c r="B15" s="94"/>
      <c r="C15" s="79"/>
      <c r="D15" s="79"/>
      <c r="E15" s="79"/>
      <c r="F15" s="79"/>
      <c r="G15" s="79"/>
      <c r="H15" s="79"/>
      <c r="I15" s="79"/>
      <c r="J15" s="79"/>
      <c r="L15" s="15"/>
      <c r="M15" s="1"/>
      <c r="N15" s="1"/>
      <c r="O15" s="1"/>
    </row>
    <row r="16" spans="2:26" s="84" customFormat="1" ht="14.1" customHeight="1" x14ac:dyDescent="0.25">
      <c r="B16" s="170"/>
      <c r="C16" s="170"/>
      <c r="D16" s="170"/>
      <c r="E16" s="170"/>
      <c r="F16" s="170"/>
      <c r="G16" s="170"/>
      <c r="H16" s="170"/>
      <c r="I16" s="170"/>
      <c r="J16" s="170"/>
      <c r="L16" s="15"/>
      <c r="M16" s="1"/>
      <c r="N16" s="1"/>
      <c r="O16" s="1"/>
    </row>
    <row r="17" spans="2:15" s="84" customFormat="1" ht="69.75" customHeight="1" x14ac:dyDescent="0.25">
      <c r="B17" s="171" t="s">
        <v>114</v>
      </c>
      <c r="C17" s="171"/>
      <c r="D17" s="171"/>
      <c r="E17" s="171"/>
      <c r="F17" s="171"/>
      <c r="G17" s="171"/>
      <c r="H17" s="171"/>
      <c r="I17" s="171"/>
      <c r="J17" s="171"/>
      <c r="L17" s="121"/>
      <c r="M17" s="1"/>
      <c r="N17" s="1"/>
      <c r="O17" s="1"/>
    </row>
    <row r="18" spans="2:15" s="2" customFormat="1" ht="30.95" customHeight="1" x14ac:dyDescent="0.25">
      <c r="B18" s="165" t="s">
        <v>82</v>
      </c>
      <c r="C18" s="165"/>
      <c r="D18" s="165"/>
      <c r="E18" s="165"/>
      <c r="F18" s="165"/>
      <c r="G18" s="165"/>
      <c r="H18" s="165"/>
      <c r="I18" s="165"/>
      <c r="J18" s="165"/>
      <c r="L18" s="15"/>
      <c r="M18" s="1"/>
      <c r="N18" s="1"/>
      <c r="O18" s="1"/>
    </row>
    <row r="19" spans="2:15" ht="68.25" customHeight="1" x14ac:dyDescent="0.25">
      <c r="B19" s="165" t="s">
        <v>87</v>
      </c>
      <c r="C19" s="165"/>
      <c r="D19" s="165"/>
      <c r="E19" s="165"/>
      <c r="F19" s="165"/>
      <c r="G19" s="165"/>
      <c r="H19" s="165"/>
      <c r="I19" s="165"/>
      <c r="J19" s="165"/>
    </row>
    <row r="20" spans="2:15" x14ac:dyDescent="0.25">
      <c r="B20" s="4"/>
      <c r="C20" s="4"/>
      <c r="D20" s="4"/>
      <c r="E20" s="4"/>
      <c r="F20" s="4"/>
      <c r="G20" s="4"/>
      <c r="H20" s="4"/>
      <c r="I20" s="4"/>
      <c r="J20" s="4"/>
    </row>
    <row r="21" spans="2:15" x14ac:dyDescent="0.25">
      <c r="B21" s="165"/>
      <c r="C21" s="165"/>
      <c r="D21" s="165"/>
      <c r="E21" s="165"/>
      <c r="F21" s="165"/>
      <c r="G21" s="165"/>
      <c r="H21" s="165"/>
      <c r="I21" s="165"/>
      <c r="J21" s="165"/>
    </row>
    <row r="22" spans="2:15" x14ac:dyDescent="0.25">
      <c r="B22" s="4"/>
      <c r="C22" s="4"/>
      <c r="D22" s="4"/>
      <c r="E22" s="4"/>
      <c r="F22" s="4"/>
      <c r="G22" s="4"/>
      <c r="H22" s="4"/>
      <c r="I22" s="4"/>
      <c r="J22" s="4"/>
    </row>
    <row r="24" spans="2:15" x14ac:dyDescent="0.25">
      <c r="G24" t="s">
        <v>4</v>
      </c>
    </row>
  </sheetData>
  <protectedRanges>
    <protectedRange algorithmName="SHA-512" hashValue="smim2KFmc+xMDQ+RlATk5Zh7JSs9sbRR/wdLW7ELfpNUh4R+RaW/sAnEPwdD1kfYvJhKb44sj8TK8b7Z39ceVQ==" saltValue="hNHH80oyXPMOi+zZcDXitw==" spinCount="100000" sqref="B11" name="email link 1"/>
  </protectedRanges>
  <customSheetViews>
    <customSheetView guid="{13344BD5-8CEB-4C4A-AAD5-26D1EACF8C2B}" showGridLines="0" fitToPage="1" hiddenRows="1" topLeftCell="A19">
      <selection activeCell="B30" sqref="B30:J33"/>
      <pageMargins left="0" right="0" top="1.3385826771653544" bottom="0.35433070866141736" header="0.31496062992125984" footer="0.31496062992125984"/>
      <printOptions horizontalCentered="1"/>
      <pageSetup paperSize="9" scale="89" orientation="portrait" r:id="rId1"/>
      <headerFooter>
        <oddHeader>&amp;C&amp;G</oddHeader>
        <oddFooter>&amp;R&amp;P</oddFooter>
      </headerFooter>
    </customSheetView>
  </customSheetViews>
  <mergeCells count="13">
    <mergeCell ref="R7:Z7"/>
    <mergeCell ref="B21:J21"/>
    <mergeCell ref="B11:J13"/>
    <mergeCell ref="B19:J19"/>
    <mergeCell ref="B18:J18"/>
    <mergeCell ref="B14:J14"/>
    <mergeCell ref="B16:J16"/>
    <mergeCell ref="B17:J17"/>
    <mergeCell ref="B4:J4"/>
    <mergeCell ref="B8:J10"/>
    <mergeCell ref="B2:J2"/>
    <mergeCell ref="B6:J6"/>
    <mergeCell ref="B7:J7"/>
  </mergeCells>
  <hyperlinks>
    <hyperlink ref="B14" r:id="rId2"/>
  </hyperlinks>
  <printOptions horizontalCentered="1"/>
  <pageMargins left="0.39370078740157483" right="0.39370078740157483" top="1.5354330708661419" bottom="0.74803149606299213" header="0.31496062992125984" footer="0.51181102362204722"/>
  <pageSetup paperSize="9" scale="97" fitToHeight="0" orientation="portrait" r:id="rId3"/>
  <headerFooter>
    <oddHeader>&amp;L&amp;G</oddHeader>
    <oddFooter xml:space="preserve">&amp;C&amp;10&amp;A&amp;R&amp;10&amp;P     </oddFoot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O35"/>
  <sheetViews>
    <sheetView showGridLines="0" zoomScaleNormal="100" workbookViewId="0">
      <selection activeCell="P18" sqref="P18"/>
    </sheetView>
  </sheetViews>
  <sheetFormatPr defaultRowHeight="15" x14ac:dyDescent="0.25"/>
  <cols>
    <col min="1" max="1" width="9.140625" style="84"/>
    <col min="2" max="2" width="4.85546875" style="12" customWidth="1"/>
    <col min="6" max="6" width="18.5703125" customWidth="1"/>
    <col min="7" max="7" width="16.140625" customWidth="1"/>
    <col min="8" max="8" width="20.7109375" customWidth="1"/>
    <col min="9" max="9" width="0.28515625" customWidth="1"/>
    <col min="10" max="10" width="9.28515625" hidden="1" customWidth="1"/>
  </cols>
  <sheetData>
    <row r="1" spans="1:12" ht="27.75" customHeight="1" x14ac:dyDescent="0.25">
      <c r="B1" s="178" t="s">
        <v>71</v>
      </c>
      <c r="C1" s="179"/>
      <c r="D1" s="179"/>
      <c r="E1" s="179"/>
      <c r="F1" s="179"/>
      <c r="G1" s="179"/>
      <c r="H1" s="179"/>
      <c r="I1" s="179"/>
      <c r="J1" s="179"/>
    </row>
    <row r="2" spans="1:12" ht="14.45" customHeight="1" x14ac:dyDescent="0.25">
      <c r="B2" s="70"/>
      <c r="C2" s="17"/>
      <c r="D2" s="17"/>
      <c r="E2" s="17"/>
      <c r="F2" s="17"/>
      <c r="G2" s="17"/>
      <c r="H2" s="17"/>
      <c r="I2" s="17"/>
      <c r="J2" s="17"/>
    </row>
    <row r="3" spans="1:12" ht="51.75" customHeight="1" x14ac:dyDescent="0.35">
      <c r="B3" s="180" t="s">
        <v>123</v>
      </c>
      <c r="C3" s="181"/>
      <c r="D3" s="181"/>
      <c r="E3" s="181"/>
      <c r="F3" s="181"/>
      <c r="G3" s="181"/>
      <c r="H3" s="181"/>
      <c r="I3" s="181"/>
      <c r="J3" s="181"/>
    </row>
    <row r="4" spans="1:12" ht="0.75" customHeight="1" x14ac:dyDescent="0.25">
      <c r="B4" s="183" t="s">
        <v>111</v>
      </c>
      <c r="C4" s="184"/>
      <c r="D4" s="184"/>
      <c r="E4" s="184"/>
      <c r="F4" s="184"/>
      <c r="G4" s="184"/>
      <c r="H4" s="184"/>
      <c r="I4" s="184"/>
      <c r="J4" s="184"/>
    </row>
    <row r="5" spans="1:12" ht="12.95" customHeight="1" x14ac:dyDescent="0.25">
      <c r="B5" s="184"/>
      <c r="C5" s="184"/>
      <c r="D5" s="184"/>
      <c r="E5" s="184"/>
      <c r="F5" s="184"/>
      <c r="G5" s="184"/>
      <c r="H5" s="184"/>
      <c r="I5" s="184"/>
      <c r="J5" s="184"/>
    </row>
    <row r="6" spans="1:12" ht="62.25" customHeight="1" x14ac:dyDescent="0.25">
      <c r="B6" s="184"/>
      <c r="C6" s="184"/>
      <c r="D6" s="184"/>
      <c r="E6" s="184"/>
      <c r="F6" s="184"/>
      <c r="G6" s="184"/>
      <c r="H6" s="184"/>
      <c r="I6" s="184"/>
      <c r="J6" s="184"/>
    </row>
    <row r="7" spans="1:12" ht="13.5" hidden="1" customHeight="1" x14ac:dyDescent="0.25">
      <c r="B7" s="70"/>
      <c r="C7" s="17"/>
      <c r="D7" s="17"/>
      <c r="E7" s="17"/>
      <c r="F7" s="17"/>
      <c r="G7" s="17"/>
      <c r="H7" s="17"/>
      <c r="I7" s="17"/>
      <c r="J7" s="17"/>
    </row>
    <row r="8" spans="1:12" ht="51.75" customHeight="1" x14ac:dyDescent="0.25">
      <c r="B8" s="182" t="s">
        <v>159</v>
      </c>
      <c r="C8" s="182"/>
      <c r="D8" s="182"/>
      <c r="E8" s="182"/>
      <c r="F8" s="182"/>
      <c r="G8" s="182"/>
      <c r="H8" s="182"/>
      <c r="I8" s="182"/>
      <c r="J8" s="182"/>
    </row>
    <row r="9" spans="1:12" ht="7.5" customHeight="1" x14ac:dyDescent="0.25">
      <c r="B9" s="70"/>
      <c r="C9" s="17"/>
      <c r="D9" s="17"/>
      <c r="E9" s="17"/>
      <c r="F9" s="17"/>
      <c r="G9" s="17"/>
      <c r="H9" s="17"/>
      <c r="I9" s="17"/>
      <c r="J9" s="17"/>
    </row>
    <row r="10" spans="1:12" s="11" customFormat="1" ht="32.25" customHeight="1" x14ac:dyDescent="0.25">
      <c r="A10" s="91"/>
      <c r="B10" s="80" t="s">
        <v>8</v>
      </c>
      <c r="C10" s="22"/>
      <c r="D10" s="185"/>
      <c r="E10" s="186"/>
      <c r="F10" s="186"/>
      <c r="G10" s="187"/>
      <c r="H10" s="22" t="s">
        <v>80</v>
      </c>
      <c r="I10" s="22"/>
      <c r="J10" s="22"/>
      <c r="K10" s="93"/>
      <c r="L10" s="93"/>
    </row>
    <row r="11" spans="1:12" s="1" customFormat="1" ht="29.25" customHeight="1" x14ac:dyDescent="0.25">
      <c r="B11" s="188" t="s">
        <v>160</v>
      </c>
      <c r="C11" s="188"/>
      <c r="D11" s="188"/>
      <c r="E11" s="188"/>
      <c r="F11" s="188"/>
      <c r="G11" s="188"/>
      <c r="H11" s="188"/>
      <c r="I11" s="188"/>
      <c r="J11" s="188"/>
    </row>
    <row r="12" spans="1:12" ht="15" customHeight="1" x14ac:dyDescent="0.25">
      <c r="B12" s="70"/>
      <c r="C12" s="17"/>
      <c r="D12" s="17"/>
      <c r="E12" s="17"/>
      <c r="F12" s="17"/>
      <c r="G12" s="17"/>
      <c r="H12" s="17"/>
      <c r="I12" s="17"/>
      <c r="J12" s="17"/>
    </row>
    <row r="13" spans="1:12" ht="15" customHeight="1" x14ac:dyDescent="0.25">
      <c r="B13" s="81" t="s">
        <v>91</v>
      </c>
      <c r="C13" s="17"/>
      <c r="D13" s="17"/>
      <c r="E13" s="17"/>
      <c r="F13" s="17"/>
      <c r="G13" s="191" t="str">
        <f>+IF(BUDGET!G49=0,"-",BUDGET!G49)</f>
        <v>-</v>
      </c>
      <c r="H13" s="191"/>
      <c r="I13" s="17"/>
      <c r="J13" s="17"/>
    </row>
    <row r="14" spans="1:12" ht="15" customHeight="1" x14ac:dyDescent="0.25">
      <c r="B14" s="70"/>
      <c r="C14" s="17"/>
      <c r="D14" s="17"/>
      <c r="E14" s="17"/>
      <c r="F14" s="17"/>
      <c r="G14" s="71"/>
      <c r="H14" s="48"/>
      <c r="I14" s="17"/>
      <c r="J14" s="17"/>
    </row>
    <row r="15" spans="1:12" s="2" customFormat="1" x14ac:dyDescent="0.25">
      <c r="A15" s="84"/>
      <c r="B15" s="82" t="s">
        <v>92</v>
      </c>
      <c r="C15" s="17"/>
      <c r="D15" s="17"/>
      <c r="E15" s="17"/>
      <c r="F15" s="17"/>
      <c r="G15" s="191" t="str">
        <f>+IF(BUDGET!D65=0,"-",BUDGET!D65)</f>
        <v>-</v>
      </c>
      <c r="H15" s="191"/>
      <c r="I15" s="17"/>
      <c r="J15" s="17"/>
    </row>
    <row r="16" spans="1:12" s="2" customFormat="1" ht="15" customHeight="1" x14ac:dyDescent="0.25">
      <c r="A16" s="84"/>
      <c r="B16" s="70"/>
      <c r="C16" s="17"/>
      <c r="D16" s="17"/>
      <c r="E16" s="17"/>
      <c r="F16" s="17"/>
      <c r="G16" s="72"/>
      <c r="H16" s="17"/>
      <c r="I16" s="17"/>
      <c r="J16" s="17"/>
    </row>
    <row r="17" spans="1:11" s="2" customFormat="1" ht="30" customHeight="1" x14ac:dyDescent="0.25">
      <c r="A17" s="84"/>
      <c r="B17" s="70" t="s">
        <v>10</v>
      </c>
      <c r="C17" s="17"/>
      <c r="D17" s="17"/>
      <c r="E17" s="176"/>
      <c r="F17" s="177"/>
      <c r="G17" s="174"/>
      <c r="H17" s="175"/>
      <c r="I17" s="189"/>
      <c r="J17" s="190"/>
      <c r="K17" s="190"/>
    </row>
    <row r="18" spans="1:11" ht="15" customHeight="1" x14ac:dyDescent="0.25">
      <c r="B18" s="70"/>
      <c r="C18" s="17"/>
      <c r="D18" s="17"/>
      <c r="E18" s="17"/>
      <c r="F18" s="17"/>
      <c r="G18" s="17"/>
      <c r="H18" s="17"/>
      <c r="I18" s="17"/>
      <c r="J18" s="17"/>
    </row>
    <row r="19" spans="1:11" x14ac:dyDescent="0.25">
      <c r="B19" s="172" t="s">
        <v>133</v>
      </c>
      <c r="C19" s="173"/>
      <c r="D19" s="173"/>
      <c r="E19" s="173"/>
      <c r="F19" s="17"/>
      <c r="G19" s="192"/>
      <c r="H19" s="193"/>
      <c r="I19" s="17"/>
      <c r="J19" s="17"/>
    </row>
    <row r="20" spans="1:11" s="2" customFormat="1" ht="15" customHeight="1" x14ac:dyDescent="0.25">
      <c r="A20" s="84"/>
      <c r="B20" s="67"/>
      <c r="C20" s="70"/>
      <c r="D20" s="70"/>
      <c r="E20" s="70"/>
      <c r="F20" s="17"/>
      <c r="G20" s="73"/>
      <c r="H20" s="17"/>
      <c r="I20" s="17"/>
      <c r="J20" s="17"/>
    </row>
    <row r="21" spans="1:11" ht="17.25" x14ac:dyDescent="0.25">
      <c r="B21" s="70" t="s">
        <v>134</v>
      </c>
      <c r="C21" s="17"/>
      <c r="D21" s="17"/>
      <c r="E21" s="17"/>
      <c r="F21" s="17"/>
      <c r="G21" s="192"/>
      <c r="H21" s="193"/>
      <c r="I21" s="17"/>
      <c r="J21" s="17"/>
    </row>
    <row r="22" spans="1:11" s="2" customFormat="1" ht="15" customHeight="1" x14ac:dyDescent="0.25">
      <c r="A22" s="84"/>
      <c r="B22" s="70"/>
      <c r="C22" s="17"/>
      <c r="D22" s="17"/>
      <c r="E22" s="17"/>
      <c r="F22" s="73"/>
      <c r="G22" s="48"/>
      <c r="H22" s="17"/>
      <c r="I22" s="17"/>
      <c r="J22" s="17"/>
    </row>
    <row r="23" spans="1:11" s="2" customFormat="1" ht="31.5" customHeight="1" x14ac:dyDescent="0.25">
      <c r="A23" s="84"/>
      <c r="B23" s="208" t="s">
        <v>143</v>
      </c>
      <c r="C23" s="208"/>
      <c r="D23" s="208"/>
      <c r="E23" s="208"/>
      <c r="F23" s="78"/>
      <c r="G23" s="204"/>
      <c r="H23" s="205"/>
      <c r="I23" s="206"/>
      <c r="J23" s="207"/>
      <c r="K23" s="207"/>
    </row>
    <row r="24" spans="1:11" ht="15" customHeight="1" x14ac:dyDescent="0.25">
      <c r="B24" s="70"/>
      <c r="C24" s="17"/>
      <c r="D24" s="17"/>
      <c r="E24" s="17"/>
      <c r="F24" s="70"/>
      <c r="G24" s="70"/>
      <c r="H24" s="70"/>
      <c r="I24" s="70"/>
      <c r="J24" s="17"/>
    </row>
    <row r="25" spans="1:11" ht="17.25" x14ac:dyDescent="0.25">
      <c r="B25" s="85" t="s">
        <v>135</v>
      </c>
      <c r="C25" s="84"/>
      <c r="D25" s="84"/>
      <c r="E25" s="84"/>
      <c r="F25" s="86"/>
      <c r="G25" s="202"/>
      <c r="H25" s="203"/>
      <c r="I25" s="86"/>
      <c r="J25" s="17"/>
    </row>
    <row r="26" spans="1:11" ht="15" customHeight="1" x14ac:dyDescent="0.25">
      <c r="B26" s="85"/>
      <c r="C26" s="84"/>
      <c r="D26" s="84"/>
      <c r="E26" s="84"/>
      <c r="F26" s="86"/>
      <c r="G26" s="86"/>
      <c r="H26" s="86"/>
      <c r="I26" s="86"/>
      <c r="J26" s="17"/>
    </row>
    <row r="27" spans="1:11" x14ac:dyDescent="0.25">
      <c r="B27" s="85" t="s">
        <v>88</v>
      </c>
      <c r="C27" s="84"/>
      <c r="D27" s="84"/>
      <c r="E27" s="84"/>
      <c r="F27" s="86"/>
      <c r="G27" s="196"/>
      <c r="H27" s="197"/>
      <c r="I27" s="86"/>
    </row>
    <row r="28" spans="1:11" x14ac:dyDescent="0.25">
      <c r="B28" s="85"/>
      <c r="C28" s="84"/>
      <c r="D28" s="84"/>
      <c r="E28" s="84"/>
      <c r="F28" s="86"/>
      <c r="G28" s="198"/>
      <c r="H28" s="199"/>
      <c r="I28" s="86"/>
    </row>
    <row r="29" spans="1:11" ht="15" customHeight="1" x14ac:dyDescent="0.25">
      <c r="B29" s="85"/>
      <c r="C29" s="84"/>
      <c r="D29" s="84"/>
      <c r="E29" s="84"/>
      <c r="F29" s="86"/>
      <c r="G29" s="86"/>
      <c r="H29" s="86"/>
      <c r="I29" s="86"/>
    </row>
    <row r="30" spans="1:11" x14ac:dyDescent="0.25">
      <c r="B30" s="85" t="s">
        <v>89</v>
      </c>
      <c r="C30" s="84"/>
      <c r="D30" s="84"/>
      <c r="E30" s="84"/>
      <c r="F30" s="86"/>
      <c r="G30" s="196"/>
      <c r="H30" s="197"/>
      <c r="I30" s="86"/>
    </row>
    <row r="31" spans="1:11" ht="32.25" customHeight="1" x14ac:dyDescent="0.25">
      <c r="B31" s="83"/>
      <c r="C31" s="2"/>
      <c r="D31" s="2"/>
      <c r="E31" s="2"/>
      <c r="F31" s="86"/>
      <c r="G31" s="200"/>
      <c r="H31" s="201"/>
      <c r="I31" s="86"/>
    </row>
    <row r="32" spans="1:11" x14ac:dyDescent="0.25">
      <c r="B32" s="83"/>
      <c r="C32" s="2"/>
      <c r="D32" s="2"/>
      <c r="E32" s="2"/>
      <c r="F32" s="86"/>
      <c r="G32" s="198"/>
      <c r="H32" s="199"/>
      <c r="I32" s="86"/>
    </row>
    <row r="33" spans="2:15" ht="4.5" customHeight="1" x14ac:dyDescent="0.25"/>
    <row r="34" spans="2:15" ht="36.75" customHeight="1" x14ac:dyDescent="0.25">
      <c r="B34" s="194" t="s">
        <v>144</v>
      </c>
      <c r="C34" s="195"/>
      <c r="D34" s="195"/>
      <c r="E34" s="195"/>
      <c r="F34" s="195"/>
      <c r="G34" s="195"/>
      <c r="H34" s="195"/>
      <c r="I34" s="195"/>
      <c r="L34" s="15"/>
      <c r="M34" s="15"/>
      <c r="N34" s="15"/>
      <c r="O34" s="15"/>
    </row>
    <row r="35" spans="2:15" ht="18" customHeight="1" x14ac:dyDescent="0.25">
      <c r="B35" s="194" t="s">
        <v>136</v>
      </c>
      <c r="C35" s="195"/>
      <c r="D35" s="195"/>
      <c r="E35" s="195"/>
      <c r="F35" s="195"/>
      <c r="G35" s="195"/>
      <c r="H35" s="195"/>
      <c r="I35" s="195"/>
    </row>
  </sheetData>
  <sheetProtection algorithmName="SHA-512" hashValue="Y2p/qmPJ6oDZVFPBzuJQ2W31pVj+snHrvkPqdGIvFwdJSaz0lAxI77mRmi4f/PiiG8YTkk3OB1nHe6IvvJH8LQ==" saltValue="tm7W2Z0UgXpgI5X1z2CCbA==" spinCount="100000" sheet="1" objects="1" scenarios="1"/>
  <protectedRanges>
    <protectedRange algorithmName="SHA-512" hashValue="smim2KFmc+xMDQ+RlATk5Zh7JSs9sbRR/wdLW7ELfpNUh4R+RaW/sAnEPwdD1kfYvJhKb44sj8TK8b7Z39ceVQ==" saltValue="hNHH80oyXPMOi+zZcDXitw==" spinCount="100000" sqref="B4" name="email link 1"/>
  </protectedRanges>
  <customSheetViews>
    <customSheetView guid="{13344BD5-8CEB-4C4A-AAD5-26D1EACF8C2B}" showGridLines="0" fitToPage="1">
      <selection activeCell="D10" sqref="D10:G10"/>
      <pageMargins left="0.70866141732283472" right="0.70866141732283472" top="1.5354330708661419" bottom="0.74803149606299213" header="0.31496062992125984" footer="0.31496062992125984"/>
      <printOptions horizontalCentered="1"/>
      <pageSetup paperSize="9" orientation="portrait" r:id="rId1"/>
      <headerFooter>
        <oddHeader>&amp;C&amp;G</oddHeader>
        <oddFooter>&amp;R&amp;P</oddFooter>
      </headerFooter>
    </customSheetView>
  </customSheetViews>
  <mergeCells count="22">
    <mergeCell ref="G21:H21"/>
    <mergeCell ref="B34:I34"/>
    <mergeCell ref="B35:I35"/>
    <mergeCell ref="G27:H28"/>
    <mergeCell ref="G30:H32"/>
    <mergeCell ref="G25:H25"/>
    <mergeCell ref="G23:H23"/>
    <mergeCell ref="I23:K23"/>
    <mergeCell ref="B23:E23"/>
    <mergeCell ref="B19:E19"/>
    <mergeCell ref="G17:H17"/>
    <mergeCell ref="E17:F17"/>
    <mergeCell ref="B1:J1"/>
    <mergeCell ref="B3:J3"/>
    <mergeCell ref="B8:J8"/>
    <mergeCell ref="B4:J6"/>
    <mergeCell ref="D10:G10"/>
    <mergeCell ref="B11:J11"/>
    <mergeCell ref="I17:K17"/>
    <mergeCell ref="G13:H13"/>
    <mergeCell ref="G15:H15"/>
    <mergeCell ref="G19:H19"/>
  </mergeCells>
  <hyperlinks>
    <hyperlink ref="B4:J6" r:id="rId2" display="mailto:covid.rdi@eco.etat.lu"/>
  </hyperlinks>
  <printOptions horizontalCentered="1"/>
  <pageMargins left="0.78740157480314965" right="0.39370078740157483" top="1.5354330708661419" bottom="0.74803149606299213" header="0.31496062992125984" footer="0.51181102362204722"/>
  <pageSetup paperSize="9" scale="92" orientation="portrait" r:id="rId3"/>
  <headerFooter>
    <oddHeader>&amp;L&amp;G</oddHeader>
    <oddFooter xml:space="preserve">&amp;C&amp;10&amp;A&amp;R&amp;10&amp;P     </oddFooter>
  </headerFooter>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37"/>
  <sheetViews>
    <sheetView showGridLines="0" zoomScaleNormal="100" workbookViewId="0">
      <selection activeCell="I20" sqref="I20"/>
    </sheetView>
  </sheetViews>
  <sheetFormatPr defaultRowHeight="15" x14ac:dyDescent="0.25"/>
  <cols>
    <col min="1" max="1" width="10.7109375" customWidth="1"/>
    <col min="2" max="2" width="23.28515625" customWidth="1"/>
    <col min="3" max="3" width="25.42578125" customWidth="1"/>
    <col min="4" max="4" width="23.7109375" customWidth="1"/>
    <col min="5" max="5" width="19" customWidth="1"/>
  </cols>
  <sheetData>
    <row r="1" spans="1:13" ht="24" customHeight="1" x14ac:dyDescent="0.35">
      <c r="A1" s="17"/>
      <c r="B1" s="228" t="s">
        <v>1</v>
      </c>
      <c r="C1" s="228"/>
      <c r="D1" s="228"/>
      <c r="E1" s="228"/>
    </row>
    <row r="2" spans="1:13" s="2" customFormat="1" ht="24" customHeight="1" x14ac:dyDescent="0.35">
      <c r="A2" s="17"/>
      <c r="B2" s="38"/>
      <c r="C2" s="38"/>
      <c r="D2" s="38"/>
      <c r="E2" s="38"/>
    </row>
    <row r="3" spans="1:13" s="2" customFormat="1" ht="28.5" customHeight="1" x14ac:dyDescent="0.25">
      <c r="A3" s="17"/>
      <c r="B3" s="231" t="s">
        <v>48</v>
      </c>
      <c r="C3" s="232"/>
      <c r="D3" s="248"/>
      <c r="E3" s="249"/>
      <c r="G3" s="15"/>
      <c r="H3" s="15"/>
      <c r="I3" s="15"/>
      <c r="J3" s="15"/>
      <c r="K3" s="15"/>
      <c r="L3" s="15"/>
      <c r="M3" s="15"/>
    </row>
    <row r="4" spans="1:13" ht="21" customHeight="1" x14ac:dyDescent="0.25">
      <c r="A4" s="17"/>
      <c r="B4" s="238" t="s">
        <v>11</v>
      </c>
      <c r="C4" s="238"/>
      <c r="D4" s="229" t="str">
        <f>+IF(DEMANDE!D10="","-",DEMANDE!D10)</f>
        <v>-</v>
      </c>
      <c r="E4" s="230"/>
      <c r="G4" s="15"/>
      <c r="H4" s="15"/>
      <c r="I4" s="15"/>
      <c r="J4" s="15"/>
      <c r="K4" s="15"/>
      <c r="L4" s="15"/>
      <c r="M4" s="15"/>
    </row>
    <row r="5" spans="1:13" ht="21" customHeight="1" x14ac:dyDescent="0.25">
      <c r="A5" s="17"/>
      <c r="B5" s="238" t="s">
        <v>12</v>
      </c>
      <c r="C5" s="238"/>
      <c r="D5" s="239"/>
      <c r="E5" s="240"/>
      <c r="G5" s="15"/>
      <c r="H5" s="15"/>
      <c r="I5" s="15"/>
      <c r="J5" s="15"/>
      <c r="K5" s="15"/>
      <c r="L5" s="15"/>
      <c r="M5" s="15"/>
    </row>
    <row r="6" spans="1:13" s="2" customFormat="1" ht="21" customHeight="1" x14ac:dyDescent="0.25">
      <c r="A6" s="17"/>
      <c r="B6" s="101" t="s">
        <v>23</v>
      </c>
      <c r="C6" s="27"/>
      <c r="D6" s="234"/>
      <c r="E6" s="235"/>
    </row>
    <row r="7" spans="1:13" ht="21" customHeight="1" x14ac:dyDescent="0.25">
      <c r="A7" s="17"/>
      <c r="B7" s="247" t="s">
        <v>77</v>
      </c>
      <c r="C7" s="247"/>
      <c r="D7" s="239"/>
      <c r="E7" s="240"/>
    </row>
    <row r="8" spans="1:13" s="2" customFormat="1" ht="33.75" customHeight="1" x14ac:dyDescent="0.25">
      <c r="A8" s="17"/>
      <c r="B8" s="241" t="s">
        <v>13</v>
      </c>
      <c r="C8" s="242"/>
      <c r="D8" s="243"/>
      <c r="E8" s="244"/>
    </row>
    <row r="9" spans="1:13" ht="13.5" customHeight="1" x14ac:dyDescent="0.25">
      <c r="A9" s="17"/>
      <c r="B9" s="254" t="s">
        <v>14</v>
      </c>
      <c r="C9" s="255"/>
      <c r="D9" s="257" t="s">
        <v>5</v>
      </c>
      <c r="E9" s="236" t="s">
        <v>6</v>
      </c>
    </row>
    <row r="10" spans="1:13" ht="14.25" customHeight="1" x14ac:dyDescent="0.25">
      <c r="A10" s="17"/>
      <c r="B10" s="245" t="s">
        <v>0</v>
      </c>
      <c r="C10" s="246"/>
      <c r="D10" s="258"/>
      <c r="E10" s="237"/>
    </row>
    <row r="11" spans="1:13" ht="21" customHeight="1" x14ac:dyDescent="0.25">
      <c r="A11" s="17"/>
      <c r="B11" s="250" t="s">
        <v>15</v>
      </c>
      <c r="C11" s="251"/>
      <c r="D11" s="33" t="s">
        <v>5</v>
      </c>
      <c r="E11" s="102" t="s">
        <v>6</v>
      </c>
    </row>
    <row r="12" spans="1:13" ht="21" customHeight="1" x14ac:dyDescent="0.25">
      <c r="A12" s="17"/>
      <c r="B12" s="238" t="s">
        <v>16</v>
      </c>
      <c r="C12" s="238"/>
      <c r="D12" s="259"/>
      <c r="E12" s="259"/>
    </row>
    <row r="13" spans="1:13" ht="21" customHeight="1" x14ac:dyDescent="0.25">
      <c r="A13" s="17"/>
      <c r="B13" s="256" t="s">
        <v>81</v>
      </c>
      <c r="C13" s="238"/>
      <c r="D13" s="260"/>
      <c r="E13" s="260"/>
    </row>
    <row r="14" spans="1:13" s="2" customFormat="1" ht="21" customHeight="1" x14ac:dyDescent="0.25">
      <c r="A14" s="17"/>
      <c r="B14" s="252" t="s">
        <v>85</v>
      </c>
      <c r="C14" s="253"/>
      <c r="D14" s="234"/>
      <c r="E14" s="235"/>
    </row>
    <row r="15" spans="1:13" ht="21" customHeight="1" x14ac:dyDescent="0.25">
      <c r="A15" s="17"/>
      <c r="B15" s="103" t="s">
        <v>17</v>
      </c>
      <c r="C15" s="89" t="s">
        <v>24</v>
      </c>
      <c r="D15" s="239" t="s">
        <v>25</v>
      </c>
      <c r="E15" s="240"/>
    </row>
    <row r="16" spans="1:13" s="2" customFormat="1" ht="21" customHeight="1" x14ac:dyDescent="0.25">
      <c r="A16" s="17"/>
      <c r="B16" s="88"/>
      <c r="C16" s="89" t="s">
        <v>18</v>
      </c>
      <c r="D16" s="234"/>
      <c r="E16" s="235"/>
    </row>
    <row r="17" spans="1:6" ht="21" customHeight="1" x14ac:dyDescent="0.25">
      <c r="A17" s="17"/>
      <c r="B17" s="28"/>
      <c r="C17" s="28"/>
      <c r="D17" s="28"/>
      <c r="E17" s="28"/>
    </row>
    <row r="18" spans="1:6" s="2" customFormat="1" ht="23.25" customHeight="1" x14ac:dyDescent="0.25">
      <c r="A18" s="17"/>
      <c r="B18" s="231" t="s">
        <v>7</v>
      </c>
      <c r="C18" s="232"/>
      <c r="D18" s="232"/>
      <c r="E18" s="233"/>
    </row>
    <row r="19" spans="1:6" s="2" customFormat="1" ht="30" customHeight="1" x14ac:dyDescent="0.25">
      <c r="A19" s="17"/>
      <c r="B19" s="238" t="s">
        <v>21</v>
      </c>
      <c r="C19" s="238"/>
      <c r="D19" s="264"/>
      <c r="E19" s="264"/>
    </row>
    <row r="20" spans="1:6" ht="21" customHeight="1" x14ac:dyDescent="0.25">
      <c r="A20" s="17"/>
      <c r="B20" s="238" t="s">
        <v>22</v>
      </c>
      <c r="C20" s="238"/>
      <c r="D20" s="264"/>
      <c r="E20" s="264"/>
    </row>
    <row r="21" spans="1:6" ht="21" customHeight="1" x14ac:dyDescent="0.25">
      <c r="A21" s="17"/>
      <c r="B21" s="238" t="s">
        <v>19</v>
      </c>
      <c r="C21" s="238"/>
      <c r="D21" s="264"/>
      <c r="E21" s="264"/>
    </row>
    <row r="22" spans="1:6" ht="21" customHeight="1" x14ac:dyDescent="0.25">
      <c r="A22" s="17"/>
      <c r="B22" s="238" t="s">
        <v>20</v>
      </c>
      <c r="C22" s="238"/>
      <c r="D22" s="264"/>
      <c r="E22" s="264"/>
    </row>
    <row r="23" spans="1:6" s="2" customFormat="1" ht="14.1" customHeight="1" x14ac:dyDescent="0.25">
      <c r="A23" s="17"/>
      <c r="B23" s="29"/>
      <c r="C23" s="30"/>
      <c r="D23" s="30"/>
      <c r="E23" s="31"/>
    </row>
    <row r="24" spans="1:6" s="84" customFormat="1" ht="30" customHeight="1" x14ac:dyDescent="0.25">
      <c r="B24" s="209" t="s">
        <v>105</v>
      </c>
      <c r="C24" s="210"/>
      <c r="D24" s="210"/>
      <c r="E24" s="211"/>
    </row>
    <row r="25" spans="1:6" s="84" customFormat="1" ht="93" customHeight="1" x14ac:dyDescent="0.25">
      <c r="B25" s="261"/>
      <c r="C25" s="262"/>
      <c r="D25" s="262"/>
      <c r="E25" s="263"/>
      <c r="F25" s="136"/>
    </row>
    <row r="26" spans="1:6" s="84" customFormat="1" ht="15" customHeight="1" x14ac:dyDescent="0.25">
      <c r="B26" s="104"/>
      <c r="C26" s="104"/>
      <c r="D26" s="104"/>
      <c r="E26" s="104"/>
    </row>
    <row r="27" spans="1:6" s="84" customFormat="1" ht="21" x14ac:dyDescent="0.25">
      <c r="B27" s="209" t="s">
        <v>106</v>
      </c>
      <c r="C27" s="210"/>
      <c r="D27" s="210"/>
      <c r="E27" s="211"/>
      <c r="F27" s="105" t="s">
        <v>110</v>
      </c>
    </row>
    <row r="28" spans="1:6" s="84" customFormat="1" ht="29.25" customHeight="1" x14ac:dyDescent="0.25">
      <c r="B28" s="222" t="s">
        <v>108</v>
      </c>
      <c r="C28" s="220"/>
      <c r="D28" s="220" t="s">
        <v>109</v>
      </c>
      <c r="E28" s="221"/>
      <c r="F28" s="105"/>
    </row>
    <row r="29" spans="1:6" s="84" customFormat="1" ht="21" customHeight="1" x14ac:dyDescent="0.25">
      <c r="B29" s="216"/>
      <c r="C29" s="214"/>
      <c r="D29" s="214"/>
      <c r="E29" s="215"/>
    </row>
    <row r="30" spans="1:6" s="84" customFormat="1" ht="21" customHeight="1" x14ac:dyDescent="0.25">
      <c r="B30" s="216"/>
      <c r="C30" s="214"/>
      <c r="D30" s="214"/>
      <c r="E30" s="215"/>
    </row>
    <row r="31" spans="1:6" s="84" customFormat="1" ht="21" customHeight="1" x14ac:dyDescent="0.25">
      <c r="B31" s="217"/>
      <c r="C31" s="218"/>
      <c r="D31" s="218"/>
      <c r="E31" s="219"/>
    </row>
    <row r="32" spans="1:6" s="84" customFormat="1" ht="15" customHeight="1" x14ac:dyDescent="0.25">
      <c r="B32" s="104"/>
      <c r="C32" s="104"/>
      <c r="D32" s="104"/>
      <c r="E32" s="104"/>
    </row>
    <row r="33" spans="1:5" s="15" customFormat="1" ht="30" customHeight="1" x14ac:dyDescent="0.25">
      <c r="B33" s="212" t="s">
        <v>107</v>
      </c>
      <c r="C33" s="212"/>
      <c r="D33" s="213"/>
      <c r="E33" s="213"/>
    </row>
    <row r="34" spans="1:5" s="2" customFormat="1" ht="15.75" customHeight="1" x14ac:dyDescent="0.25">
      <c r="A34" s="17"/>
      <c r="B34" s="32"/>
      <c r="C34" s="26"/>
      <c r="D34" s="26"/>
      <c r="E34" s="26"/>
    </row>
    <row r="35" spans="1:5" s="34" customFormat="1" ht="15.75" x14ac:dyDescent="0.25">
      <c r="A35" s="97" t="s">
        <v>101</v>
      </c>
      <c r="B35" s="223" t="s">
        <v>99</v>
      </c>
      <c r="C35" s="224"/>
      <c r="D35" s="224"/>
      <c r="E35" s="225"/>
    </row>
    <row r="36" spans="1:5" s="8" customFormat="1" ht="50.1" customHeight="1" x14ac:dyDescent="0.25">
      <c r="A36" s="98" t="s">
        <v>100</v>
      </c>
      <c r="B36" s="226" t="s">
        <v>130</v>
      </c>
      <c r="C36" s="227"/>
      <c r="D36" s="134" t="s">
        <v>100</v>
      </c>
      <c r="E36" s="135" t="s">
        <v>98</v>
      </c>
    </row>
    <row r="37" spans="1:5" s="8" customFormat="1" x14ac:dyDescent="0.25">
      <c r="A37" s="9"/>
      <c r="B37" s="84"/>
      <c r="C37" s="84"/>
      <c r="D37" s="84"/>
      <c r="E37" s="84"/>
    </row>
  </sheetData>
  <customSheetViews>
    <customSheetView guid="{13344BD5-8CEB-4C4A-AAD5-26D1EACF8C2B}" scale="70" showGridLines="0" fitToPage="1" printArea="1">
      <selection activeCell="D31" sqref="D31:E31"/>
      <pageMargins left="0" right="0" top="1.5354330708661419" bottom="0.74803149606299213" header="0.31496062992125984" footer="0.31496062992125984"/>
      <printOptions horizontalCentered="1"/>
      <pageSetup paperSize="9" scale="60" orientation="portrait" r:id="rId1"/>
      <headerFooter>
        <oddHeader>&amp;C&amp;G</oddHeader>
        <oddFooter>&amp;R&amp;P</oddFooter>
      </headerFooter>
    </customSheetView>
  </customSheetViews>
  <mergeCells count="48">
    <mergeCell ref="B24:E24"/>
    <mergeCell ref="B19:C19"/>
    <mergeCell ref="B22:C22"/>
    <mergeCell ref="B25:E25"/>
    <mergeCell ref="B21:C21"/>
    <mergeCell ref="D22:E22"/>
    <mergeCell ref="D19:E19"/>
    <mergeCell ref="D20:E20"/>
    <mergeCell ref="D21:E21"/>
    <mergeCell ref="B20:C20"/>
    <mergeCell ref="B14:C14"/>
    <mergeCell ref="B9:C9"/>
    <mergeCell ref="B13:C13"/>
    <mergeCell ref="D9:D10"/>
    <mergeCell ref="D12:E12"/>
    <mergeCell ref="D13:E13"/>
    <mergeCell ref="B7:C7"/>
    <mergeCell ref="B3:E3"/>
    <mergeCell ref="D5:E5"/>
    <mergeCell ref="B11:C11"/>
    <mergeCell ref="B12:C12"/>
    <mergeCell ref="B35:E35"/>
    <mergeCell ref="B36:C36"/>
    <mergeCell ref="B1:E1"/>
    <mergeCell ref="D4:E4"/>
    <mergeCell ref="B18:E18"/>
    <mergeCell ref="D6:E6"/>
    <mergeCell ref="D14:E14"/>
    <mergeCell ref="D16:E16"/>
    <mergeCell ref="E9:E10"/>
    <mergeCell ref="B4:C4"/>
    <mergeCell ref="B5:C5"/>
    <mergeCell ref="D15:E15"/>
    <mergeCell ref="D7:E7"/>
    <mergeCell ref="B8:C8"/>
    <mergeCell ref="D8:E8"/>
    <mergeCell ref="B10:C10"/>
    <mergeCell ref="B27:E27"/>
    <mergeCell ref="B33:C33"/>
    <mergeCell ref="D33:E33"/>
    <mergeCell ref="D29:E29"/>
    <mergeCell ref="B30:C30"/>
    <mergeCell ref="D30:E30"/>
    <mergeCell ref="B31:C31"/>
    <mergeCell ref="D31:E31"/>
    <mergeCell ref="D28:E28"/>
    <mergeCell ref="B28:C28"/>
    <mergeCell ref="B29:C29"/>
  </mergeCells>
  <dataValidations disablePrompts="1" count="1">
    <dataValidation type="list" allowBlank="1" showInputMessage="1" showErrorMessage="1" sqref="D36">
      <formula1>$A$35:$A$36</formula1>
    </dataValidation>
  </dataValidations>
  <printOptions horizontalCentered="1"/>
  <pageMargins left="0.39370078740157483" right="0.39370078740157483" top="1.5354330708661419" bottom="0.74803149606299213" header="0.31496062992125984" footer="0.51181102362204722"/>
  <pageSetup paperSize="9" scale="79" orientation="portrait" r:id="rId2"/>
  <headerFooter>
    <oddHeader>&amp;L&amp;G</oddHeader>
    <oddFooter xml:space="preserve">&amp;C&amp;10&amp;A&amp;R&amp;10&amp;P     </oddFooter>
  </headerFooter>
  <rowBreaks count="1" manualBreakCount="1">
    <brk id="33" min="1" max="4" man="1"/>
  </rowBreaks>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D36"/>
  <sheetViews>
    <sheetView showGridLines="0" zoomScaleNormal="100" zoomScaleSheetLayoutView="70" workbookViewId="0">
      <selection activeCell="M14" sqref="M14"/>
    </sheetView>
  </sheetViews>
  <sheetFormatPr defaultColWidth="9.140625" defaultRowHeight="15" x14ac:dyDescent="0.25"/>
  <cols>
    <col min="1" max="1" width="10.7109375" style="34" customWidth="1"/>
    <col min="2" max="11" width="8.7109375" style="34" customWidth="1"/>
    <col min="12" max="12" width="3.28515625" style="34" customWidth="1"/>
    <col min="13" max="13" width="22.140625" style="34" customWidth="1"/>
    <col min="14" max="16384" width="9.140625" style="34"/>
  </cols>
  <sheetData>
    <row r="1" spans="2:30" ht="40.5" customHeight="1" x14ac:dyDescent="0.35">
      <c r="B1" s="228" t="s">
        <v>9</v>
      </c>
      <c r="C1" s="228"/>
      <c r="D1" s="228"/>
      <c r="E1" s="228"/>
      <c r="F1" s="228"/>
      <c r="G1" s="291"/>
      <c r="H1" s="291"/>
      <c r="I1" s="291"/>
      <c r="J1" s="291"/>
      <c r="K1" s="17"/>
    </row>
    <row r="2" spans="2:30" x14ac:dyDescent="0.25">
      <c r="B2" s="17"/>
      <c r="C2" s="17"/>
      <c r="D2" s="17"/>
      <c r="E2" s="17"/>
      <c r="F2" s="17"/>
      <c r="G2" s="17"/>
      <c r="H2" s="17"/>
      <c r="I2" s="17"/>
      <c r="J2" s="48"/>
      <c r="K2" s="48"/>
      <c r="L2" s="43"/>
    </row>
    <row r="3" spans="2:30" s="42" customFormat="1" ht="21" customHeight="1" x14ac:dyDescent="0.3">
      <c r="B3" s="292" t="s">
        <v>26</v>
      </c>
      <c r="C3" s="292"/>
      <c r="D3" s="292"/>
      <c r="E3" s="292"/>
      <c r="F3" s="292"/>
      <c r="G3" s="296" t="str">
        <f>IF(DEMANDE!D10="","-",DEMANDE!D10)</f>
        <v>-</v>
      </c>
      <c r="H3" s="296"/>
      <c r="I3" s="296"/>
      <c r="J3" s="296"/>
      <c r="K3" s="296"/>
    </row>
    <row r="4" spans="2:30" s="42" customFormat="1" ht="21" customHeight="1" x14ac:dyDescent="0.3">
      <c r="B4" s="292" t="s">
        <v>66</v>
      </c>
      <c r="C4" s="292"/>
      <c r="D4" s="292"/>
      <c r="E4" s="292"/>
      <c r="F4" s="292"/>
      <c r="G4" s="297" t="str">
        <f>+IF(DEMANDE!G17="","-",DEMANDE!G17)</f>
        <v>-</v>
      </c>
      <c r="H4" s="297"/>
      <c r="I4" s="297"/>
      <c r="J4" s="297"/>
      <c r="K4" s="297"/>
    </row>
    <row r="5" spans="2:30" s="43" customFormat="1" ht="24.75" customHeight="1" x14ac:dyDescent="0.3">
      <c r="B5" s="49"/>
      <c r="C5" s="50"/>
      <c r="D5" s="49"/>
      <c r="E5" s="49"/>
      <c r="F5" s="51"/>
      <c r="G5" s="51"/>
      <c r="H5" s="51"/>
      <c r="I5" s="51"/>
      <c r="J5" s="51"/>
      <c r="K5" s="51"/>
      <c r="L5" s="44"/>
    </row>
    <row r="6" spans="2:30" ht="18.75" customHeight="1" x14ac:dyDescent="0.25">
      <c r="B6" s="40"/>
      <c r="C6" s="40"/>
      <c r="D6" s="40"/>
      <c r="E6" s="40"/>
      <c r="F6" s="40"/>
      <c r="G6" s="40"/>
      <c r="H6" s="40"/>
      <c r="I6" s="40"/>
      <c r="J6" s="40"/>
      <c r="K6" s="40"/>
    </row>
    <row r="7" spans="2:30" s="45" customFormat="1" ht="15" customHeight="1" x14ac:dyDescent="0.3">
      <c r="B7" s="267" t="s">
        <v>112</v>
      </c>
      <c r="C7" s="268"/>
      <c r="D7" s="268"/>
      <c r="E7" s="268"/>
      <c r="F7" s="268"/>
      <c r="G7" s="268"/>
      <c r="H7" s="268"/>
      <c r="I7" s="268"/>
      <c r="J7" s="268"/>
      <c r="K7" s="269"/>
      <c r="L7" s="266"/>
    </row>
    <row r="8" spans="2:30" s="45" customFormat="1" ht="18.75" x14ac:dyDescent="0.3">
      <c r="B8" s="270"/>
      <c r="C8" s="271"/>
      <c r="D8" s="271"/>
      <c r="E8" s="271"/>
      <c r="F8" s="271"/>
      <c r="G8" s="271"/>
      <c r="H8" s="271"/>
      <c r="I8" s="271"/>
      <c r="J8" s="271"/>
      <c r="K8" s="272"/>
      <c r="L8" s="266"/>
      <c r="N8" s="1"/>
      <c r="O8" s="44"/>
      <c r="P8" s="44"/>
      <c r="Q8" s="44"/>
      <c r="R8" s="44"/>
      <c r="S8" s="44"/>
    </row>
    <row r="9" spans="2:30" ht="60" customHeight="1" x14ac:dyDescent="0.25">
      <c r="B9" s="293"/>
      <c r="C9" s="294"/>
      <c r="D9" s="294"/>
      <c r="E9" s="294"/>
      <c r="F9" s="294"/>
      <c r="G9" s="294"/>
      <c r="H9" s="294"/>
      <c r="I9" s="294"/>
      <c r="J9" s="294"/>
      <c r="K9" s="295"/>
      <c r="L9" s="282"/>
      <c r="M9" s="274" t="s">
        <v>163</v>
      </c>
      <c r="N9" s="275"/>
      <c r="O9" s="275"/>
      <c r="P9" s="275"/>
      <c r="Q9" s="275"/>
      <c r="R9" s="275"/>
      <c r="S9" s="275"/>
      <c r="T9" s="275"/>
      <c r="U9" s="275"/>
    </row>
    <row r="10" spans="2:30" ht="60" customHeight="1" x14ac:dyDescent="0.25">
      <c r="B10" s="279"/>
      <c r="C10" s="280"/>
      <c r="D10" s="280"/>
      <c r="E10" s="280"/>
      <c r="F10" s="280"/>
      <c r="G10" s="280"/>
      <c r="H10" s="280"/>
      <c r="I10" s="280"/>
      <c r="J10" s="280"/>
      <c r="K10" s="281"/>
      <c r="L10" s="282"/>
      <c r="M10" s="274"/>
      <c r="N10" s="275"/>
      <c r="O10" s="275"/>
      <c r="P10" s="275"/>
      <c r="Q10" s="275"/>
      <c r="R10" s="275"/>
      <c r="S10" s="275"/>
      <c r="T10" s="275"/>
      <c r="U10" s="275"/>
    </row>
    <row r="11" spans="2:30" ht="60" customHeight="1" x14ac:dyDescent="0.25">
      <c r="B11" s="279"/>
      <c r="C11" s="280"/>
      <c r="D11" s="280"/>
      <c r="E11" s="280"/>
      <c r="F11" s="280"/>
      <c r="G11" s="280"/>
      <c r="H11" s="280"/>
      <c r="I11" s="280"/>
      <c r="J11" s="280"/>
      <c r="K11" s="281"/>
      <c r="L11" s="282"/>
      <c r="M11" s="274"/>
      <c r="N11" s="275"/>
      <c r="O11" s="275"/>
      <c r="P11" s="275"/>
      <c r="Q11" s="275"/>
      <c r="R11" s="275"/>
      <c r="S11" s="275"/>
      <c r="T11" s="275"/>
      <c r="U11" s="275"/>
    </row>
    <row r="12" spans="2:30" ht="60" customHeight="1" x14ac:dyDescent="0.25">
      <c r="B12" s="276"/>
      <c r="C12" s="277"/>
      <c r="D12" s="277"/>
      <c r="E12" s="277"/>
      <c r="F12" s="277"/>
      <c r="G12" s="277"/>
      <c r="H12" s="277"/>
      <c r="I12" s="277"/>
      <c r="J12" s="277"/>
      <c r="K12" s="278"/>
      <c r="L12" s="282"/>
      <c r="M12" s="275"/>
      <c r="N12" s="275"/>
      <c r="O12" s="275"/>
      <c r="P12" s="275"/>
      <c r="Q12" s="275"/>
      <c r="R12" s="275"/>
      <c r="S12" s="275"/>
      <c r="T12" s="275"/>
      <c r="U12" s="275"/>
    </row>
    <row r="13" spans="2:30" ht="60" customHeight="1" x14ac:dyDescent="0.25">
      <c r="B13" s="305"/>
      <c r="C13" s="306"/>
      <c r="D13" s="306"/>
      <c r="E13" s="306"/>
      <c r="F13" s="306"/>
      <c r="G13" s="306"/>
      <c r="H13" s="306"/>
      <c r="I13" s="306"/>
      <c r="J13" s="306"/>
      <c r="K13" s="307"/>
      <c r="L13" s="282"/>
      <c r="M13" s="275"/>
      <c r="N13" s="275"/>
      <c r="O13" s="275"/>
      <c r="P13" s="275"/>
      <c r="Q13" s="275"/>
      <c r="R13" s="275"/>
      <c r="S13" s="275"/>
      <c r="T13" s="275"/>
      <c r="U13" s="275"/>
    </row>
    <row r="14" spans="2:30" ht="51" customHeight="1" x14ac:dyDescent="0.3">
      <c r="B14" s="284" t="s">
        <v>137</v>
      </c>
      <c r="C14" s="285"/>
      <c r="D14" s="285"/>
      <c r="E14" s="285"/>
      <c r="F14" s="285"/>
      <c r="G14" s="285"/>
      <c r="H14" s="285"/>
      <c r="I14" s="285"/>
      <c r="J14" s="285"/>
      <c r="K14" s="286"/>
      <c r="L14" s="117"/>
    </row>
    <row r="15" spans="2:30" ht="71.25" customHeight="1" x14ac:dyDescent="0.3">
      <c r="B15" s="287"/>
      <c r="C15" s="288"/>
      <c r="D15" s="288"/>
      <c r="E15" s="288"/>
      <c r="F15" s="288"/>
      <c r="G15" s="288"/>
      <c r="H15" s="288"/>
      <c r="I15" s="288"/>
      <c r="J15" s="288"/>
      <c r="K15" s="289"/>
      <c r="L15" s="117"/>
      <c r="M15" s="283" t="s">
        <v>156</v>
      </c>
      <c r="N15" s="283"/>
      <c r="O15" s="283"/>
      <c r="P15" s="283"/>
      <c r="Q15" s="283"/>
      <c r="R15" s="283"/>
      <c r="S15" s="283"/>
      <c r="T15" s="283"/>
      <c r="U15" s="283"/>
      <c r="V15" s="127"/>
      <c r="W15" s="127"/>
      <c r="X15" s="127"/>
      <c r="Y15" s="127"/>
      <c r="Z15" s="127"/>
      <c r="AA15" s="127"/>
      <c r="AB15" s="127"/>
      <c r="AC15" s="127"/>
      <c r="AD15" s="127"/>
    </row>
    <row r="16" spans="2:30" ht="27.75" customHeight="1" x14ac:dyDescent="0.3">
      <c r="B16" s="284" t="s">
        <v>131</v>
      </c>
      <c r="C16" s="285"/>
      <c r="D16" s="285"/>
      <c r="E16" s="285"/>
      <c r="F16" s="285"/>
      <c r="G16" s="285"/>
      <c r="H16" s="285"/>
      <c r="I16" s="285"/>
      <c r="J16" s="285"/>
      <c r="K16" s="286"/>
      <c r="L16" s="155"/>
      <c r="M16" s="156"/>
      <c r="N16" s="156"/>
      <c r="O16" s="156"/>
      <c r="P16" s="156"/>
      <c r="Q16" s="156"/>
      <c r="R16" s="156"/>
      <c r="S16" s="156"/>
      <c r="T16" s="156"/>
      <c r="U16" s="156"/>
      <c r="V16" s="127"/>
      <c r="W16" s="127"/>
      <c r="X16" s="127"/>
      <c r="Y16" s="127"/>
      <c r="Z16" s="127"/>
      <c r="AA16" s="127"/>
      <c r="AB16" s="127"/>
      <c r="AC16" s="127"/>
      <c r="AD16" s="127"/>
    </row>
    <row r="17" spans="1:30" ht="71.25" customHeight="1" x14ac:dyDescent="0.3">
      <c r="B17" s="287"/>
      <c r="C17" s="288"/>
      <c r="D17" s="288"/>
      <c r="E17" s="288"/>
      <c r="F17" s="288"/>
      <c r="G17" s="288"/>
      <c r="H17" s="288"/>
      <c r="I17" s="288"/>
      <c r="J17" s="288"/>
      <c r="K17" s="289"/>
      <c r="L17" s="155"/>
      <c r="M17" s="265" t="s">
        <v>145</v>
      </c>
      <c r="N17" s="265"/>
      <c r="O17" s="265"/>
      <c r="P17" s="265"/>
      <c r="Q17" s="265"/>
      <c r="R17" s="265"/>
      <c r="S17" s="265"/>
      <c r="T17" s="265"/>
      <c r="U17" s="265"/>
      <c r="V17" s="127"/>
      <c r="W17" s="127"/>
      <c r="X17" s="127"/>
      <c r="Y17" s="127"/>
      <c r="Z17" s="127"/>
      <c r="AA17" s="127"/>
      <c r="AB17" s="127"/>
      <c r="AC17" s="127"/>
      <c r="AD17" s="127"/>
    </row>
    <row r="18" spans="1:30" ht="74.25" customHeight="1" x14ac:dyDescent="0.3">
      <c r="B18" s="312" t="s">
        <v>115</v>
      </c>
      <c r="C18" s="313"/>
      <c r="D18" s="313"/>
      <c r="E18" s="313"/>
      <c r="F18" s="313"/>
      <c r="G18" s="313"/>
      <c r="H18" s="313"/>
      <c r="I18" s="313"/>
      <c r="J18" s="313"/>
      <c r="K18" s="314"/>
      <c r="L18" s="117"/>
      <c r="M18" s="290" t="s">
        <v>118</v>
      </c>
      <c r="N18" s="290"/>
      <c r="O18" s="290"/>
      <c r="P18" s="290"/>
      <c r="Q18" s="290"/>
      <c r="R18" s="290"/>
      <c r="S18" s="290"/>
      <c r="T18" s="290"/>
      <c r="U18" s="290"/>
      <c r="V18" s="127"/>
      <c r="W18" s="127"/>
      <c r="X18" s="127"/>
      <c r="Y18" s="127"/>
      <c r="Z18" s="127"/>
      <c r="AA18" s="127"/>
      <c r="AB18" s="127"/>
      <c r="AC18" s="127"/>
      <c r="AD18" s="127"/>
    </row>
    <row r="19" spans="1:30" ht="27.75" customHeight="1" x14ac:dyDescent="0.3">
      <c r="B19" s="284" t="s">
        <v>153</v>
      </c>
      <c r="C19" s="285"/>
      <c r="D19" s="285"/>
      <c r="E19" s="285"/>
      <c r="F19" s="285"/>
      <c r="G19" s="285"/>
      <c r="H19" s="285"/>
      <c r="I19" s="285"/>
      <c r="J19" s="285"/>
      <c r="K19" s="286"/>
      <c r="L19" s="160"/>
      <c r="M19" s="161"/>
      <c r="N19" s="161"/>
      <c r="O19" s="161"/>
      <c r="P19" s="161"/>
      <c r="Q19" s="161"/>
      <c r="R19" s="161"/>
      <c r="S19" s="161"/>
      <c r="T19" s="161"/>
      <c r="U19" s="161"/>
      <c r="V19" s="127"/>
      <c r="W19" s="127"/>
      <c r="X19" s="127"/>
      <c r="Y19" s="127"/>
      <c r="Z19" s="127"/>
      <c r="AA19" s="127"/>
      <c r="AB19" s="127"/>
      <c r="AC19" s="127"/>
      <c r="AD19" s="127"/>
    </row>
    <row r="20" spans="1:30" ht="49.5" customHeight="1" x14ac:dyDescent="0.3">
      <c r="B20" s="287" t="s">
        <v>154</v>
      </c>
      <c r="C20" s="288"/>
      <c r="D20" s="288"/>
      <c r="E20" s="288"/>
      <c r="F20" s="288"/>
      <c r="G20" s="288"/>
      <c r="H20" s="288"/>
      <c r="I20" s="288"/>
      <c r="J20" s="288"/>
      <c r="K20" s="289"/>
      <c r="L20" s="160"/>
      <c r="M20" s="265" t="s">
        <v>158</v>
      </c>
      <c r="N20" s="265"/>
      <c r="O20" s="265"/>
      <c r="P20" s="265"/>
      <c r="Q20" s="265"/>
      <c r="R20" s="265"/>
      <c r="S20" s="265"/>
      <c r="T20" s="265"/>
      <c r="U20" s="265"/>
      <c r="V20" s="127"/>
      <c r="W20" s="127"/>
      <c r="X20" s="127"/>
      <c r="Y20" s="127"/>
      <c r="Z20" s="127"/>
      <c r="AA20" s="127"/>
      <c r="AB20" s="127"/>
      <c r="AC20" s="127"/>
      <c r="AD20" s="127"/>
    </row>
    <row r="21" spans="1:30" ht="30" customHeight="1" x14ac:dyDescent="0.3">
      <c r="A21" s="97" t="s">
        <v>101</v>
      </c>
      <c r="B21" s="123"/>
      <c r="C21" s="123"/>
      <c r="D21" s="123"/>
      <c r="E21" s="123"/>
      <c r="F21" s="123"/>
      <c r="G21" s="123"/>
      <c r="H21" s="123"/>
      <c r="I21" s="123"/>
      <c r="J21" s="123"/>
      <c r="K21" s="123"/>
      <c r="L21" s="117"/>
      <c r="M21" s="124"/>
      <c r="N21" s="124"/>
      <c r="O21" s="124"/>
      <c r="P21" s="124"/>
      <c r="Q21" s="124"/>
      <c r="R21" s="124"/>
      <c r="S21" s="119"/>
      <c r="T21" s="119"/>
      <c r="U21" s="126"/>
      <c r="V21" s="127"/>
      <c r="W21" s="127"/>
      <c r="X21" s="127"/>
      <c r="Y21" s="127"/>
      <c r="Z21" s="127"/>
      <c r="AA21" s="127"/>
      <c r="AB21" s="127"/>
      <c r="AC21" s="127"/>
      <c r="AD21" s="127"/>
    </row>
    <row r="22" spans="1:30" ht="69.75" customHeight="1" x14ac:dyDescent="0.3">
      <c r="A22" s="97" t="s">
        <v>100</v>
      </c>
      <c r="B22" s="308" t="s">
        <v>119</v>
      </c>
      <c r="C22" s="308"/>
      <c r="D22" s="308"/>
      <c r="E22" s="308"/>
      <c r="F22" s="308"/>
      <c r="G22" s="308"/>
      <c r="H22" s="308"/>
      <c r="I22" s="308"/>
      <c r="J22" s="130"/>
      <c r="K22" s="131" t="s">
        <v>100</v>
      </c>
      <c r="L22" s="117"/>
      <c r="M22" s="273" t="s">
        <v>164</v>
      </c>
      <c r="N22" s="273"/>
      <c r="O22" s="273"/>
      <c r="P22" s="273"/>
      <c r="Q22" s="273"/>
      <c r="R22" s="273"/>
      <c r="S22" s="273"/>
      <c r="T22" s="273"/>
      <c r="U22" s="273"/>
      <c r="V22" s="127"/>
      <c r="W22" s="127"/>
      <c r="X22" s="127"/>
      <c r="Y22" s="127"/>
      <c r="Z22" s="127"/>
      <c r="AA22" s="127"/>
    </row>
    <row r="23" spans="1:30" ht="30" customHeight="1" x14ac:dyDescent="0.3">
      <c r="B23" s="52"/>
      <c r="C23" s="52"/>
      <c r="D23" s="52"/>
      <c r="E23" s="52"/>
      <c r="F23" s="52"/>
      <c r="G23" s="52"/>
      <c r="H23" s="52"/>
      <c r="I23" s="52"/>
      <c r="J23" s="52"/>
      <c r="K23" s="52"/>
      <c r="L23" s="46"/>
      <c r="U23" s="127"/>
      <c r="V23" s="127"/>
      <c r="W23" s="127"/>
      <c r="X23" s="127"/>
      <c r="Y23" s="127"/>
      <c r="Z23" s="127"/>
      <c r="AA23" s="127"/>
    </row>
    <row r="24" spans="1:30" ht="14.45" customHeight="1" x14ac:dyDescent="0.25">
      <c r="B24" s="267" t="s">
        <v>102</v>
      </c>
      <c r="C24" s="268"/>
      <c r="D24" s="268"/>
      <c r="E24" s="268"/>
      <c r="F24" s="268"/>
      <c r="G24" s="268"/>
      <c r="H24" s="268"/>
      <c r="I24" s="268"/>
      <c r="J24" s="268"/>
      <c r="K24" s="298"/>
      <c r="O24" s="8"/>
      <c r="P24" s="8"/>
      <c r="Q24" s="8"/>
      <c r="R24" s="8"/>
      <c r="S24" s="8"/>
      <c r="T24" s="8"/>
      <c r="U24" s="8"/>
    </row>
    <row r="25" spans="1:30" ht="24" customHeight="1" x14ac:dyDescent="0.25">
      <c r="B25" s="299"/>
      <c r="C25" s="300"/>
      <c r="D25" s="300"/>
      <c r="E25" s="300"/>
      <c r="F25" s="300"/>
      <c r="G25" s="300"/>
      <c r="H25" s="300"/>
      <c r="I25" s="300"/>
      <c r="J25" s="300"/>
      <c r="K25" s="301"/>
      <c r="O25" s="122"/>
      <c r="P25" s="122"/>
      <c r="Q25" s="122"/>
      <c r="R25" s="122"/>
      <c r="S25" s="122"/>
      <c r="T25" s="122"/>
      <c r="U25" s="125"/>
    </row>
    <row r="26" spans="1:30" s="47" customFormat="1" ht="75" customHeight="1" x14ac:dyDescent="0.25">
      <c r="B26" s="302"/>
      <c r="C26" s="303"/>
      <c r="D26" s="303"/>
      <c r="E26" s="303"/>
      <c r="F26" s="303"/>
      <c r="G26" s="303"/>
      <c r="H26" s="303"/>
      <c r="I26" s="303"/>
      <c r="J26" s="303"/>
      <c r="K26" s="304"/>
      <c r="M26" s="129" t="s">
        <v>116</v>
      </c>
    </row>
    <row r="27" spans="1:30" s="47" customFormat="1" ht="54.75" customHeight="1" x14ac:dyDescent="0.25">
      <c r="B27" s="305"/>
      <c r="C27" s="306"/>
      <c r="D27" s="306"/>
      <c r="E27" s="306"/>
      <c r="F27" s="306"/>
      <c r="G27" s="306"/>
      <c r="H27" s="306"/>
      <c r="I27" s="306"/>
      <c r="J27" s="306"/>
      <c r="K27" s="307"/>
      <c r="M27" s="128"/>
    </row>
    <row r="28" spans="1:30" s="47" customFormat="1" ht="15" customHeight="1" x14ac:dyDescent="0.25">
      <c r="B28" s="119"/>
      <c r="C28" s="119"/>
      <c r="D28" s="119"/>
      <c r="E28" s="119"/>
      <c r="F28" s="119"/>
      <c r="G28" s="119"/>
      <c r="H28" s="119"/>
      <c r="I28" s="119"/>
      <c r="J28" s="119"/>
      <c r="K28" s="119"/>
      <c r="M28" s="128"/>
    </row>
    <row r="29" spans="1:30" ht="39.950000000000003" customHeight="1" x14ac:dyDescent="0.25">
      <c r="B29" s="309" t="s">
        <v>121</v>
      </c>
      <c r="C29" s="310"/>
      <c r="D29" s="310"/>
      <c r="E29" s="310"/>
      <c r="F29" s="310"/>
      <c r="G29" s="310"/>
      <c r="H29" s="310"/>
      <c r="I29" s="310"/>
      <c r="J29" s="310"/>
      <c r="K29" s="311"/>
    </row>
    <row r="30" spans="1:30" ht="50.1" customHeight="1" x14ac:dyDescent="0.25">
      <c r="B30" s="315"/>
      <c r="C30" s="316"/>
      <c r="D30" s="316"/>
      <c r="E30" s="316"/>
      <c r="F30" s="316"/>
      <c r="G30" s="316"/>
      <c r="H30" s="316"/>
      <c r="I30" s="316"/>
      <c r="J30" s="316"/>
      <c r="K30" s="317"/>
      <c r="M30" s="128" t="s">
        <v>128</v>
      </c>
    </row>
    <row r="31" spans="1:30" ht="32.25" customHeight="1" x14ac:dyDescent="0.25">
      <c r="B31" s="318"/>
      <c r="C31" s="319"/>
      <c r="D31" s="319"/>
      <c r="E31" s="319"/>
      <c r="F31" s="319"/>
      <c r="G31" s="319"/>
      <c r="H31" s="319"/>
      <c r="I31" s="319"/>
      <c r="J31" s="319"/>
      <c r="K31" s="320"/>
    </row>
    <row r="33" spans="2:13" ht="15" customHeight="1" x14ac:dyDescent="0.25">
      <c r="B33" s="267" t="s">
        <v>113</v>
      </c>
      <c r="C33" s="268"/>
      <c r="D33" s="268"/>
      <c r="E33" s="268"/>
      <c r="F33" s="268"/>
      <c r="G33" s="268"/>
      <c r="H33" s="268"/>
      <c r="I33" s="268"/>
      <c r="J33" s="268"/>
      <c r="K33" s="298"/>
    </row>
    <row r="34" spans="2:13" ht="15" customHeight="1" x14ac:dyDescent="0.25">
      <c r="B34" s="299"/>
      <c r="C34" s="300"/>
      <c r="D34" s="300"/>
      <c r="E34" s="300"/>
      <c r="F34" s="300"/>
      <c r="G34" s="300"/>
      <c r="H34" s="300"/>
      <c r="I34" s="300"/>
      <c r="J34" s="300"/>
      <c r="K34" s="301"/>
    </row>
    <row r="35" spans="2:13" ht="75" customHeight="1" x14ac:dyDescent="0.25">
      <c r="B35" s="302"/>
      <c r="C35" s="303"/>
      <c r="D35" s="303"/>
      <c r="E35" s="303"/>
      <c r="F35" s="303"/>
      <c r="G35" s="303"/>
      <c r="H35" s="303"/>
      <c r="I35" s="303"/>
      <c r="J35" s="303"/>
      <c r="K35" s="304"/>
      <c r="M35" s="129" t="s">
        <v>117</v>
      </c>
    </row>
    <row r="36" spans="2:13" ht="24" customHeight="1" x14ac:dyDescent="0.25">
      <c r="B36" s="305"/>
      <c r="C36" s="306"/>
      <c r="D36" s="306"/>
      <c r="E36" s="306"/>
      <c r="F36" s="306"/>
      <c r="G36" s="306"/>
      <c r="H36" s="306"/>
      <c r="I36" s="306"/>
      <c r="J36" s="306"/>
      <c r="K36" s="307"/>
    </row>
  </sheetData>
  <sheetProtection insertColumns="0" insertRows="0" deleteColumns="0" deleteRows="0"/>
  <customSheetViews>
    <customSheetView guid="{13344BD5-8CEB-4C4A-AAD5-26D1EACF8C2B}" scale="50" showGridLines="0" hiddenRows="1">
      <selection activeCell="D55" sqref="D55"/>
      <rowBreaks count="2" manualBreakCount="2">
        <brk id="20" max="7" man="1"/>
        <brk id="26" max="7" man="1"/>
      </rowBreaks>
      <pageMargins left="0.39370078740157483" right="0.39370078740157483" top="1.5354330708661419" bottom="0.74803149606299213" header="0.31496062992125984" footer="0.31496062992125984"/>
      <printOptions horizontalCentered="1"/>
      <pageSetup paperSize="9" scale="47" fitToHeight="3" orientation="portrait" r:id="rId1"/>
      <headerFooter>
        <oddHeader>&amp;C&amp;G</oddHeader>
        <oddFooter>&amp;R&amp;P</oddFooter>
      </headerFooter>
    </customSheetView>
  </customSheetViews>
  <mergeCells count="33">
    <mergeCell ref="B24:K25"/>
    <mergeCell ref="B20:K20"/>
    <mergeCell ref="B35:K36"/>
    <mergeCell ref="B10:K10"/>
    <mergeCell ref="B22:I22"/>
    <mergeCell ref="B29:K29"/>
    <mergeCell ref="B26:K27"/>
    <mergeCell ref="B18:K18"/>
    <mergeCell ref="B13:K13"/>
    <mergeCell ref="B33:K34"/>
    <mergeCell ref="B30:K31"/>
    <mergeCell ref="B1:J1"/>
    <mergeCell ref="B4:F4"/>
    <mergeCell ref="B3:F3"/>
    <mergeCell ref="B9:K9"/>
    <mergeCell ref="G3:K3"/>
    <mergeCell ref="G4:K4"/>
    <mergeCell ref="M20:U20"/>
    <mergeCell ref="L7:L8"/>
    <mergeCell ref="B7:K8"/>
    <mergeCell ref="M22:U22"/>
    <mergeCell ref="M9:U13"/>
    <mergeCell ref="B12:K12"/>
    <mergeCell ref="B11:K11"/>
    <mergeCell ref="L9:L13"/>
    <mergeCell ref="M15:U15"/>
    <mergeCell ref="B14:K14"/>
    <mergeCell ref="B15:K15"/>
    <mergeCell ref="B17:K17"/>
    <mergeCell ref="B16:K16"/>
    <mergeCell ref="M17:U17"/>
    <mergeCell ref="M18:U18"/>
    <mergeCell ref="B19:K19"/>
  </mergeCells>
  <conditionalFormatting sqref="L9:L10 L12 L23">
    <cfRule type="cellIs" dxfId="1" priority="4" operator="greaterThan">
      <formula>5000</formula>
    </cfRule>
  </conditionalFormatting>
  <conditionalFormatting sqref="L11">
    <cfRule type="cellIs" dxfId="0" priority="1" operator="greaterThan">
      <formula>5000</formula>
    </cfRule>
  </conditionalFormatting>
  <dataValidations count="2">
    <dataValidation type="textLength" allowBlank="1" showInputMessage="1" showErrorMessage="1" sqref="B23:K23">
      <formula1>0</formula1>
      <formula2>5000</formula2>
    </dataValidation>
    <dataValidation type="list" allowBlank="1" showInputMessage="1" showErrorMessage="1" sqref="J22:K22">
      <formula1>$A$21:$A$22</formula1>
    </dataValidation>
  </dataValidations>
  <printOptions horizontalCentered="1"/>
  <pageMargins left="0.39370078740157483" right="0.39370078740157483" top="1.5354330708661419" bottom="0.74803149606299213" header="0.31496062992125984" footer="0.51181102362204722"/>
  <pageSetup paperSize="9" scale="96" fitToHeight="2" orientation="portrait" r:id="rId2"/>
  <headerFooter>
    <oddHeader>&amp;L&amp;G</oddHeader>
    <oddFooter>&amp;A&amp;RPage &amp;P</oddFooter>
  </headerFooter>
  <rowBreaks count="1" manualBreakCount="1">
    <brk id="23" max="16383" man="1"/>
  </rowBreaks>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V70"/>
  <sheetViews>
    <sheetView showGridLines="0" zoomScaleNormal="100" workbookViewId="0">
      <selection activeCell="J28" sqref="J28"/>
    </sheetView>
  </sheetViews>
  <sheetFormatPr defaultColWidth="9.140625" defaultRowHeight="15" x14ac:dyDescent="0.25"/>
  <cols>
    <col min="1" max="1" width="10.7109375" style="8" customWidth="1"/>
    <col min="2" max="2" width="38.5703125" style="8" customWidth="1"/>
    <col min="3" max="3" width="18.85546875" style="8" customWidth="1"/>
    <col min="4" max="4" width="4.5703125" style="8" customWidth="1"/>
    <col min="5" max="6" width="17" style="8" customWidth="1"/>
    <col min="7" max="7" width="4.85546875" style="8" customWidth="1"/>
    <col min="8" max="8" width="10" style="8" customWidth="1"/>
    <col min="9" max="16384" width="9.140625" style="8"/>
  </cols>
  <sheetData>
    <row r="1" spans="1:22" s="13" customFormat="1" ht="30" customHeight="1" x14ac:dyDescent="0.35">
      <c r="A1" s="53"/>
      <c r="B1" s="228" t="s">
        <v>67</v>
      </c>
      <c r="C1" s="291"/>
      <c r="D1" s="291"/>
      <c r="E1" s="291"/>
      <c r="F1" s="291"/>
      <c r="G1" s="291"/>
      <c r="H1" s="291"/>
    </row>
    <row r="2" spans="1:22" s="13" customFormat="1" ht="18" customHeight="1" x14ac:dyDescent="0.35">
      <c r="A2" s="53"/>
      <c r="B2" s="68"/>
      <c r="C2" s="68"/>
      <c r="D2" s="68"/>
      <c r="E2" s="68"/>
      <c r="F2" s="92"/>
      <c r="G2" s="54"/>
      <c r="H2" s="54"/>
    </row>
    <row r="3" spans="1:22" s="14" customFormat="1" ht="18" customHeight="1" x14ac:dyDescent="0.3">
      <c r="A3" s="292" t="s">
        <v>26</v>
      </c>
      <c r="B3" s="355"/>
      <c r="C3" s="297" t="str">
        <f>IF(DEMANDE!D10="","-",DEMANDE!D10)</f>
        <v>-</v>
      </c>
      <c r="D3" s="297"/>
      <c r="E3" s="297"/>
      <c r="F3" s="297"/>
      <c r="G3" s="297"/>
      <c r="H3" s="297"/>
      <c r="K3" s="321" t="s">
        <v>132</v>
      </c>
      <c r="L3" s="321"/>
      <c r="M3" s="321"/>
      <c r="N3" s="321"/>
      <c r="O3" s="321"/>
      <c r="P3" s="321"/>
    </row>
    <row r="4" spans="1:22" s="14" customFormat="1" ht="18" customHeight="1" x14ac:dyDescent="0.3">
      <c r="A4" s="292" t="s">
        <v>66</v>
      </c>
      <c r="B4" s="355"/>
      <c r="C4" s="297" t="str">
        <f>+IF(DEMANDE!G17="","-",DEMANDE!G17)</f>
        <v>-</v>
      </c>
      <c r="D4" s="297"/>
      <c r="E4" s="297"/>
      <c r="F4" s="297"/>
      <c r="G4" s="297"/>
      <c r="H4" s="297"/>
      <c r="K4" s="321"/>
      <c r="L4" s="321"/>
      <c r="M4" s="321"/>
      <c r="N4" s="321"/>
      <c r="O4" s="321"/>
      <c r="P4" s="321"/>
    </row>
    <row r="5" spans="1:22" s="14" customFormat="1" ht="18" customHeight="1" x14ac:dyDescent="0.3">
      <c r="A5" s="61"/>
      <c r="B5" s="62"/>
      <c r="C5" s="62"/>
      <c r="D5" s="62"/>
      <c r="E5" s="63"/>
      <c r="F5" s="63"/>
      <c r="G5" s="63"/>
      <c r="H5" s="63"/>
    </row>
    <row r="6" spans="1:22" s="7" customFormat="1" ht="15.75" customHeight="1" x14ac:dyDescent="0.25">
      <c r="A6" s="24"/>
      <c r="B6" s="25" t="s">
        <v>49</v>
      </c>
      <c r="C6" s="26"/>
      <c r="D6" s="26"/>
      <c r="E6" s="26"/>
      <c r="F6" s="26"/>
      <c r="G6" s="24"/>
      <c r="H6" s="24"/>
    </row>
    <row r="7" spans="1:22" s="2" customFormat="1" ht="12.6" customHeight="1" thickBot="1" x14ac:dyDescent="0.3">
      <c r="A7" s="17"/>
      <c r="B7" s="17"/>
      <c r="C7" s="17"/>
      <c r="D7" s="17"/>
      <c r="E7" s="17"/>
      <c r="F7" s="17"/>
      <c r="G7" s="17"/>
      <c r="H7" s="17"/>
    </row>
    <row r="8" spans="1:22" ht="18" customHeight="1" x14ac:dyDescent="0.25">
      <c r="A8" s="40"/>
      <c r="B8" s="362" t="s">
        <v>27</v>
      </c>
      <c r="C8" s="363"/>
      <c r="D8" s="364"/>
      <c r="E8" s="364"/>
      <c r="F8" s="365"/>
      <c r="G8" s="366"/>
      <c r="H8" s="40"/>
      <c r="I8" s="35"/>
      <c r="J8" s="35"/>
      <c r="K8" s="35"/>
      <c r="L8" s="35"/>
    </row>
    <row r="9" spans="1:22" s="35" customFormat="1" ht="18" thickBot="1" x14ac:dyDescent="0.3">
      <c r="A9" s="55"/>
      <c r="B9" s="118" t="s">
        <v>28</v>
      </c>
      <c r="C9" s="137"/>
      <c r="D9" s="106" t="s">
        <v>47</v>
      </c>
      <c r="E9" s="137"/>
      <c r="F9" s="398" t="s">
        <v>29</v>
      </c>
      <c r="G9" s="399"/>
      <c r="H9" s="55"/>
      <c r="N9" s="367"/>
      <c r="O9" s="367"/>
      <c r="P9" s="367"/>
      <c r="Q9" s="367"/>
      <c r="R9" s="367"/>
      <c r="S9" s="367"/>
      <c r="T9" s="367"/>
      <c r="U9" s="367"/>
      <c r="V9" s="367"/>
    </row>
    <row r="10" spans="1:22" s="7" customFormat="1" ht="15.6" customHeight="1" x14ac:dyDescent="0.25">
      <c r="A10" s="24"/>
      <c r="B10" s="387" t="s">
        <v>34</v>
      </c>
      <c r="C10" s="388"/>
      <c r="D10" s="389"/>
      <c r="E10" s="389"/>
      <c r="F10" s="390"/>
      <c r="G10" s="391"/>
      <c r="H10" s="24"/>
      <c r="I10" s="36"/>
      <c r="J10" s="36"/>
      <c r="K10" s="36"/>
      <c r="L10" s="36"/>
      <c r="N10" s="367"/>
      <c r="O10" s="367"/>
      <c r="P10" s="367"/>
      <c r="Q10" s="367"/>
      <c r="R10" s="367"/>
      <c r="S10" s="367"/>
      <c r="T10" s="367"/>
      <c r="U10" s="367"/>
      <c r="V10" s="367"/>
    </row>
    <row r="11" spans="1:22" s="35" customFormat="1" ht="17.25" x14ac:dyDescent="0.25">
      <c r="A11" s="55"/>
      <c r="B11" s="107" t="s">
        <v>33</v>
      </c>
      <c r="C11" s="145"/>
      <c r="D11" s="74" t="s">
        <v>47</v>
      </c>
      <c r="E11" s="138"/>
      <c r="F11" s="402" t="s">
        <v>29</v>
      </c>
      <c r="G11" s="403"/>
      <c r="H11" s="55"/>
      <c r="N11" s="367"/>
      <c r="O11" s="367"/>
      <c r="P11" s="367"/>
      <c r="Q11" s="367"/>
      <c r="R11" s="367"/>
      <c r="S11" s="367"/>
      <c r="T11" s="367"/>
      <c r="U11" s="367"/>
      <c r="V11" s="367"/>
    </row>
    <row r="12" spans="1:22" s="35" customFormat="1" ht="17.25" x14ac:dyDescent="0.25">
      <c r="A12" s="55"/>
      <c r="B12" s="107" t="s">
        <v>32</v>
      </c>
      <c r="C12" s="145"/>
      <c r="D12" s="74" t="s">
        <v>47</v>
      </c>
      <c r="E12" s="138"/>
      <c r="F12" s="402" t="s">
        <v>29</v>
      </c>
      <c r="G12" s="403"/>
      <c r="H12" s="55"/>
      <c r="N12" s="367"/>
      <c r="O12" s="367"/>
      <c r="P12" s="367"/>
      <c r="Q12" s="367"/>
      <c r="R12" s="367"/>
      <c r="S12" s="367"/>
      <c r="T12" s="367"/>
      <c r="U12" s="367"/>
      <c r="V12" s="367"/>
    </row>
    <row r="13" spans="1:22" ht="17.25" x14ac:dyDescent="0.25">
      <c r="A13" s="40"/>
      <c r="B13" s="144"/>
      <c r="C13" s="146"/>
      <c r="D13" s="74" t="s">
        <v>47</v>
      </c>
      <c r="E13" s="139"/>
      <c r="F13" s="402" t="s">
        <v>29</v>
      </c>
      <c r="G13" s="403"/>
      <c r="H13" s="40"/>
      <c r="I13" s="35"/>
      <c r="J13" s="35"/>
      <c r="K13" s="35"/>
      <c r="L13" s="35"/>
      <c r="N13" s="367"/>
      <c r="O13" s="367"/>
      <c r="P13" s="367"/>
      <c r="Q13" s="367"/>
      <c r="R13" s="367"/>
      <c r="S13" s="367"/>
      <c r="T13" s="367"/>
      <c r="U13" s="367"/>
      <c r="V13" s="367"/>
    </row>
    <row r="14" spans="1:22" s="35" customFormat="1" ht="17.25" customHeight="1" thickBot="1" x14ac:dyDescent="0.3">
      <c r="A14" s="55"/>
      <c r="B14" s="392" t="s">
        <v>30</v>
      </c>
      <c r="C14" s="393"/>
      <c r="D14" s="394"/>
      <c r="E14" s="108">
        <f>SUM(E11:E13)</f>
        <v>0</v>
      </c>
      <c r="F14" s="331" t="s">
        <v>29</v>
      </c>
      <c r="G14" s="332"/>
      <c r="H14" s="55"/>
      <c r="N14" s="367"/>
      <c r="O14" s="367"/>
      <c r="P14" s="367"/>
      <c r="Q14" s="367"/>
      <c r="R14" s="367"/>
      <c r="S14" s="367"/>
      <c r="T14" s="367"/>
      <c r="U14" s="367"/>
      <c r="V14" s="367"/>
    </row>
    <row r="15" spans="1:22" s="7" customFormat="1" ht="15" customHeight="1" x14ac:dyDescent="0.25">
      <c r="A15" s="24"/>
      <c r="B15" s="344" t="s">
        <v>35</v>
      </c>
      <c r="C15" s="345"/>
      <c r="D15" s="346"/>
      <c r="E15" s="346"/>
      <c r="F15" s="347"/>
      <c r="G15" s="348"/>
      <c r="H15" s="24"/>
      <c r="I15" s="36"/>
      <c r="J15" s="36"/>
      <c r="K15" s="36"/>
      <c r="L15" s="36"/>
      <c r="N15" s="367"/>
      <c r="O15" s="367"/>
      <c r="P15" s="367"/>
      <c r="Q15" s="367"/>
      <c r="R15" s="367"/>
      <c r="S15" s="367"/>
      <c r="T15" s="367"/>
      <c r="U15" s="367"/>
      <c r="V15" s="367"/>
    </row>
    <row r="16" spans="1:22" s="35" customFormat="1" ht="16.5" customHeight="1" x14ac:dyDescent="0.25">
      <c r="A16" s="55"/>
      <c r="B16" s="349"/>
      <c r="C16" s="350"/>
      <c r="D16" s="351"/>
      <c r="E16" s="138"/>
      <c r="F16" s="402" t="s">
        <v>29</v>
      </c>
      <c r="G16" s="403"/>
      <c r="H16" s="55"/>
      <c r="N16" s="367"/>
      <c r="O16" s="367"/>
      <c r="P16" s="367"/>
      <c r="Q16" s="367"/>
      <c r="R16" s="367"/>
      <c r="S16" s="367"/>
      <c r="T16" s="367"/>
      <c r="U16" s="367"/>
      <c r="V16" s="367"/>
    </row>
    <row r="17" spans="1:22" s="35" customFormat="1" ht="16.5" customHeight="1" x14ac:dyDescent="0.25">
      <c r="A17" s="55"/>
      <c r="B17" s="337"/>
      <c r="C17" s="338"/>
      <c r="D17" s="339"/>
      <c r="E17" s="150"/>
      <c r="F17" s="148" t="s">
        <v>29</v>
      </c>
      <c r="G17" s="149"/>
      <c r="H17" s="55"/>
      <c r="N17" s="367"/>
      <c r="O17" s="367"/>
      <c r="P17" s="367"/>
      <c r="Q17" s="367"/>
      <c r="R17" s="367"/>
      <c r="S17" s="367"/>
      <c r="T17" s="367"/>
      <c r="U17" s="367"/>
      <c r="V17" s="367"/>
    </row>
    <row r="18" spans="1:22" ht="16.5" customHeight="1" x14ac:dyDescent="0.25">
      <c r="A18" s="40"/>
      <c r="B18" s="378"/>
      <c r="C18" s="379"/>
      <c r="D18" s="380"/>
      <c r="E18" s="138"/>
      <c r="F18" s="402" t="s">
        <v>29</v>
      </c>
      <c r="G18" s="403"/>
      <c r="H18" s="40"/>
      <c r="I18" s="35"/>
      <c r="J18" s="35"/>
      <c r="K18" s="35"/>
      <c r="L18" s="35"/>
      <c r="N18" s="367"/>
      <c r="O18" s="367"/>
      <c r="P18" s="367"/>
      <c r="Q18" s="367"/>
      <c r="R18" s="367"/>
      <c r="S18" s="367"/>
      <c r="T18" s="367"/>
      <c r="U18" s="367"/>
      <c r="V18" s="367"/>
    </row>
    <row r="19" spans="1:22" ht="16.5" customHeight="1" thickBot="1" x14ac:dyDescent="0.3">
      <c r="A19" s="40"/>
      <c r="B19" s="371" t="s">
        <v>31</v>
      </c>
      <c r="C19" s="372"/>
      <c r="D19" s="373"/>
      <c r="E19" s="108">
        <f>SUM(E16:E18)</f>
        <v>0</v>
      </c>
      <c r="F19" s="331" t="s">
        <v>29</v>
      </c>
      <c r="G19" s="332"/>
      <c r="H19" s="40"/>
      <c r="I19" s="35"/>
      <c r="J19" s="35"/>
      <c r="K19" s="35"/>
      <c r="L19" s="35"/>
      <c r="N19" s="367"/>
      <c r="O19" s="367"/>
      <c r="P19" s="367"/>
      <c r="Q19" s="367"/>
      <c r="R19" s="367"/>
      <c r="S19" s="367"/>
      <c r="T19" s="367"/>
      <c r="U19" s="367"/>
      <c r="V19" s="367"/>
    </row>
    <row r="20" spans="1:22" s="35" customFormat="1" ht="30.75" customHeight="1" x14ac:dyDescent="0.25">
      <c r="A20" s="55"/>
      <c r="B20" s="368" t="s">
        <v>162</v>
      </c>
      <c r="C20" s="369"/>
      <c r="D20" s="369"/>
      <c r="E20" s="369"/>
      <c r="F20" s="369"/>
      <c r="G20" s="370"/>
      <c r="H20" s="55"/>
      <c r="N20" s="367"/>
      <c r="O20" s="367"/>
      <c r="P20" s="367"/>
      <c r="Q20" s="367"/>
      <c r="R20" s="367"/>
      <c r="S20" s="367"/>
      <c r="T20" s="367"/>
      <c r="U20" s="367"/>
      <c r="V20" s="367"/>
    </row>
    <row r="21" spans="1:22" ht="19.5" customHeight="1" x14ac:dyDescent="0.25">
      <c r="A21" s="40"/>
      <c r="B21" s="381"/>
      <c r="C21" s="382"/>
      <c r="D21" s="383"/>
      <c r="E21" s="138"/>
      <c r="F21" s="400" t="s">
        <v>29</v>
      </c>
      <c r="G21" s="401"/>
      <c r="H21" s="40"/>
      <c r="I21" s="35"/>
      <c r="J21" s="35"/>
      <c r="K21" s="35"/>
      <c r="L21" s="35"/>
      <c r="N21" s="35"/>
      <c r="O21" s="35"/>
      <c r="P21" s="35"/>
      <c r="Q21" s="35"/>
      <c r="R21" s="35"/>
      <c r="S21" s="35"/>
      <c r="T21" s="35"/>
      <c r="U21" s="35"/>
      <c r="V21" s="35"/>
    </row>
    <row r="22" spans="1:22" ht="19.5" customHeight="1" x14ac:dyDescent="0.25">
      <c r="A22" s="40"/>
      <c r="B22" s="381"/>
      <c r="C22" s="382"/>
      <c r="D22" s="383"/>
      <c r="E22" s="138"/>
      <c r="F22" s="400" t="s">
        <v>29</v>
      </c>
      <c r="G22" s="401"/>
      <c r="H22" s="40"/>
      <c r="I22" s="35"/>
      <c r="J22" s="35"/>
      <c r="K22" s="35"/>
      <c r="L22" s="35"/>
      <c r="N22" s="35"/>
      <c r="O22" s="35"/>
      <c r="P22" s="35"/>
      <c r="Q22" s="35"/>
      <c r="R22" s="35"/>
      <c r="S22" s="35"/>
      <c r="T22" s="35"/>
      <c r="U22" s="35"/>
      <c r="V22" s="35"/>
    </row>
    <row r="23" spans="1:22" ht="19.5" customHeight="1" thickBot="1" x14ac:dyDescent="0.3">
      <c r="A23" s="40"/>
      <c r="B23" s="395" t="s">
        <v>103</v>
      </c>
      <c r="C23" s="396"/>
      <c r="D23" s="397"/>
      <c r="E23" s="141">
        <f>SUM(E21:E22)</f>
        <v>0</v>
      </c>
      <c r="F23" s="340" t="s">
        <v>29</v>
      </c>
      <c r="G23" s="341"/>
      <c r="H23" s="40"/>
      <c r="I23" s="35"/>
      <c r="J23" s="35"/>
      <c r="K23" s="35"/>
      <c r="L23" s="35"/>
      <c r="N23" s="35"/>
      <c r="O23" s="35"/>
      <c r="P23" s="35"/>
      <c r="Q23" s="35"/>
      <c r="R23" s="35"/>
      <c r="S23" s="35"/>
      <c r="T23" s="35"/>
      <c r="U23" s="35"/>
      <c r="V23" s="35"/>
    </row>
    <row r="24" spans="1:22" ht="21" customHeight="1" thickBot="1" x14ac:dyDescent="0.3">
      <c r="A24" s="40"/>
      <c r="B24" s="384" t="s">
        <v>104</v>
      </c>
      <c r="C24" s="385"/>
      <c r="D24" s="386"/>
      <c r="E24" s="140">
        <f>E9+E14+E19+E23</f>
        <v>0</v>
      </c>
      <c r="F24" s="333" t="s">
        <v>29</v>
      </c>
      <c r="G24" s="334"/>
      <c r="H24" s="40"/>
      <c r="I24" s="35"/>
      <c r="J24" s="35"/>
      <c r="K24" s="35"/>
      <c r="L24" s="35"/>
    </row>
    <row r="25" spans="1:22" ht="5.45" customHeight="1" x14ac:dyDescent="0.25">
      <c r="A25" s="40"/>
      <c r="B25" s="40"/>
      <c r="C25" s="40"/>
      <c r="D25" s="40"/>
      <c r="E25" s="40"/>
      <c r="F25" s="40"/>
      <c r="G25" s="40"/>
      <c r="H25" s="40"/>
      <c r="I25" s="35"/>
      <c r="J25" s="35"/>
      <c r="K25" s="35"/>
      <c r="L25" s="35"/>
    </row>
    <row r="26" spans="1:22" x14ac:dyDescent="0.25">
      <c r="A26" s="40"/>
      <c r="B26" s="40"/>
      <c r="C26" s="40"/>
      <c r="D26" s="40"/>
      <c r="E26" s="40"/>
      <c r="F26" s="40"/>
      <c r="G26" s="40"/>
      <c r="H26" s="40"/>
    </row>
    <row r="27" spans="1:22" s="10" customFormat="1" ht="24.6" customHeight="1" x14ac:dyDescent="0.25">
      <c r="A27" s="41"/>
      <c r="B27" s="56" t="s">
        <v>54</v>
      </c>
      <c r="C27" s="40"/>
      <c r="D27" s="40"/>
      <c r="E27" s="40"/>
      <c r="F27" s="40"/>
      <c r="G27" s="40"/>
      <c r="H27" s="90"/>
    </row>
    <row r="28" spans="1:22" ht="99.75" customHeight="1" x14ac:dyDescent="0.25">
      <c r="A28" s="40"/>
      <c r="B28" s="421" t="s">
        <v>165</v>
      </c>
      <c r="C28" s="421"/>
      <c r="D28" s="421"/>
      <c r="E28" s="421"/>
      <c r="F28" s="421"/>
      <c r="G28" s="421"/>
      <c r="H28" s="421"/>
    </row>
    <row r="29" spans="1:22" ht="12" customHeight="1" thickBot="1" x14ac:dyDescent="0.3">
      <c r="A29" s="40"/>
      <c r="B29" s="23"/>
      <c r="C29" s="40"/>
      <c r="D29" s="40"/>
      <c r="E29" s="40"/>
      <c r="F29" s="40"/>
      <c r="G29" s="40"/>
    </row>
    <row r="30" spans="1:22" s="35" customFormat="1" ht="74.25" customHeight="1" x14ac:dyDescent="0.25">
      <c r="A30" s="55"/>
      <c r="B30" s="109" t="s">
        <v>36</v>
      </c>
      <c r="C30" s="325" t="s">
        <v>138</v>
      </c>
      <c r="D30" s="326"/>
      <c r="E30" s="326"/>
      <c r="F30" s="327"/>
      <c r="G30" s="325" t="s">
        <v>120</v>
      </c>
      <c r="H30" s="352"/>
      <c r="K30" s="164"/>
      <c r="L30" s="164"/>
      <c r="M30" s="164"/>
      <c r="N30" s="164"/>
      <c r="O30" s="164"/>
      <c r="P30" s="164"/>
      <c r="Q30" s="164"/>
      <c r="R30" s="164"/>
      <c r="S30" s="164"/>
    </row>
    <row r="31" spans="1:22" x14ac:dyDescent="0.25">
      <c r="A31" s="40"/>
      <c r="B31" s="356" t="s">
        <v>27</v>
      </c>
      <c r="C31" s="357"/>
      <c r="D31" s="357"/>
      <c r="E31" s="357"/>
      <c r="F31" s="357"/>
      <c r="G31" s="357"/>
      <c r="H31" s="358"/>
    </row>
    <row r="32" spans="1:22" x14ac:dyDescent="0.25">
      <c r="A32" s="40"/>
      <c r="B32" s="142"/>
      <c r="C32" s="322">
        <f>'DESCRIPTIF PROJET'!B15</f>
        <v>0</v>
      </c>
      <c r="D32" s="323"/>
      <c r="E32" s="323"/>
      <c r="F32" s="324"/>
      <c r="G32" s="335">
        <f>IF(C32&lt;=60,$C32/60*BUDGET!E9,E9)</f>
        <v>0</v>
      </c>
      <c r="H32" s="336"/>
    </row>
    <row r="33" spans="1:8" ht="15.75" thickBot="1" x14ac:dyDescent="0.3">
      <c r="A33" s="40"/>
      <c r="B33" s="328" t="s">
        <v>51</v>
      </c>
      <c r="C33" s="329"/>
      <c r="D33" s="329"/>
      <c r="E33" s="329"/>
      <c r="F33" s="330"/>
      <c r="G33" s="353">
        <f>SUM(G32:H32)</f>
        <v>0</v>
      </c>
      <c r="H33" s="354"/>
    </row>
    <row r="34" spans="1:8" s="35" customFormat="1" x14ac:dyDescent="0.25">
      <c r="A34" s="55"/>
      <c r="B34" s="359" t="s">
        <v>37</v>
      </c>
      <c r="C34" s="360"/>
      <c r="D34" s="360"/>
      <c r="E34" s="360"/>
      <c r="F34" s="360"/>
      <c r="G34" s="360"/>
      <c r="H34" s="361"/>
    </row>
    <row r="35" spans="1:8" s="35" customFormat="1" ht="30" customHeight="1" x14ac:dyDescent="0.25">
      <c r="A35" s="55"/>
      <c r="B35" s="142" t="str">
        <f>B11</f>
        <v xml:space="preserve">            Transformation / aménagement</v>
      </c>
      <c r="C35" s="322">
        <f>'DESCRIPTIF PROJET'!B15</f>
        <v>0</v>
      </c>
      <c r="D35" s="323"/>
      <c r="E35" s="323"/>
      <c r="F35" s="324"/>
      <c r="G35" s="335">
        <f>IF(C35&lt;=60,$C35/60*BUDGET!E11,E11)</f>
        <v>0</v>
      </c>
      <c r="H35" s="336"/>
    </row>
    <row r="36" spans="1:8" s="35" customFormat="1" x14ac:dyDescent="0.25">
      <c r="A36" s="55"/>
      <c r="B36" s="151" t="str">
        <f>B12</f>
        <v xml:space="preserve">            Construction </v>
      </c>
      <c r="C36" s="322">
        <f>'DESCRIPTIF PROJET'!B15</f>
        <v>0</v>
      </c>
      <c r="D36" s="323"/>
      <c r="E36" s="323"/>
      <c r="F36" s="324"/>
      <c r="G36" s="335">
        <f>IF(C36&lt;=60,$C36/60*BUDGET!E12,E12)</f>
        <v>0</v>
      </c>
      <c r="H36" s="336"/>
    </row>
    <row r="37" spans="1:8" s="35" customFormat="1" x14ac:dyDescent="0.25">
      <c r="A37" s="55"/>
      <c r="B37" s="143" t="str">
        <f>IF(B13=0,"",B13)</f>
        <v/>
      </c>
      <c r="C37" s="322">
        <f>'DESCRIPTIF PROJET'!B15</f>
        <v>0</v>
      </c>
      <c r="D37" s="323"/>
      <c r="E37" s="323"/>
      <c r="F37" s="324"/>
      <c r="G37" s="335">
        <f>IF(C37&lt;=60,$C37/60*BUDGET!E13,E13)</f>
        <v>0</v>
      </c>
      <c r="H37" s="336"/>
    </row>
    <row r="38" spans="1:8" s="35" customFormat="1" ht="15.75" thickBot="1" x14ac:dyDescent="0.3">
      <c r="A38" s="55"/>
      <c r="B38" s="328" t="s">
        <v>52</v>
      </c>
      <c r="C38" s="329"/>
      <c r="D38" s="329"/>
      <c r="E38" s="329"/>
      <c r="F38" s="330"/>
      <c r="G38" s="353">
        <f>SUM(G35:H37)</f>
        <v>0</v>
      </c>
      <c r="H38" s="354"/>
    </row>
    <row r="39" spans="1:8" s="35" customFormat="1" x14ac:dyDescent="0.25">
      <c r="A39" s="55"/>
      <c r="B39" s="359" t="s">
        <v>50</v>
      </c>
      <c r="C39" s="360"/>
      <c r="D39" s="360"/>
      <c r="E39" s="360"/>
      <c r="F39" s="360"/>
      <c r="G39" s="360"/>
      <c r="H39" s="361"/>
    </row>
    <row r="40" spans="1:8" s="35" customFormat="1" x14ac:dyDescent="0.25">
      <c r="A40" s="55"/>
      <c r="B40" s="143" t="str">
        <f>IF(B16=0,"",B16)</f>
        <v/>
      </c>
      <c r="C40" s="322">
        <f>'DESCRIPTIF PROJET'!B15</f>
        <v>0</v>
      </c>
      <c r="D40" s="323"/>
      <c r="E40" s="323"/>
      <c r="F40" s="324"/>
      <c r="G40" s="335">
        <f>IF(C40&lt;=60,$C40/60*BUDGET!E16,E16)</f>
        <v>0</v>
      </c>
      <c r="H40" s="336"/>
    </row>
    <row r="41" spans="1:8" s="35" customFormat="1" x14ac:dyDescent="0.25">
      <c r="A41" s="55"/>
      <c r="B41" s="143" t="str">
        <f>IF(B17=0,"",B17)</f>
        <v/>
      </c>
      <c r="C41" s="322">
        <f>'DESCRIPTIF PROJET'!B15</f>
        <v>0</v>
      </c>
      <c r="D41" s="323"/>
      <c r="E41" s="323"/>
      <c r="F41" s="324"/>
      <c r="G41" s="335">
        <f>IF(C41&lt;=60,$C41/60*BUDGET!E17,E17)</f>
        <v>0</v>
      </c>
      <c r="H41" s="336"/>
    </row>
    <row r="42" spans="1:8" s="37" customFormat="1" x14ac:dyDescent="0.25">
      <c r="A42" s="57"/>
      <c r="B42" s="143" t="str">
        <f>IF(B18=0,"",B18)</f>
        <v/>
      </c>
      <c r="C42" s="322">
        <f>'DESCRIPTIF PROJET'!B15</f>
        <v>0</v>
      </c>
      <c r="D42" s="323"/>
      <c r="E42" s="323"/>
      <c r="F42" s="324"/>
      <c r="G42" s="335">
        <f>IF(C42&lt;=60,$C42/60*BUDGET!E18,E18)</f>
        <v>0</v>
      </c>
      <c r="H42" s="336"/>
    </row>
    <row r="43" spans="1:8" s="35" customFormat="1" ht="15.75" thickBot="1" x14ac:dyDescent="0.3">
      <c r="A43" s="55"/>
      <c r="B43" s="328" t="s">
        <v>53</v>
      </c>
      <c r="C43" s="329"/>
      <c r="D43" s="329"/>
      <c r="E43" s="329"/>
      <c r="F43" s="330"/>
      <c r="G43" s="353">
        <f>SUM(G40:H42)</f>
        <v>0</v>
      </c>
      <c r="H43" s="354"/>
    </row>
    <row r="44" spans="1:8" s="35" customFormat="1" x14ac:dyDescent="0.25">
      <c r="A44" s="55"/>
      <c r="B44" s="359" t="s">
        <v>161</v>
      </c>
      <c r="C44" s="360"/>
      <c r="D44" s="360"/>
      <c r="E44" s="360"/>
      <c r="F44" s="360"/>
      <c r="G44" s="360"/>
      <c r="H44" s="361"/>
    </row>
    <row r="45" spans="1:8" s="35" customFormat="1" ht="20.100000000000001" customHeight="1" x14ac:dyDescent="0.25">
      <c r="A45" s="55"/>
      <c r="B45" s="143" t="str">
        <f>IF(B21=0,"",B21)</f>
        <v/>
      </c>
      <c r="C45" s="322">
        <f>'DESCRIPTIF PROJET'!B15</f>
        <v>0</v>
      </c>
      <c r="D45" s="323"/>
      <c r="E45" s="323"/>
      <c r="F45" s="324"/>
      <c r="G45" s="335">
        <f>IF(C45&lt;=60,$C45/60*BUDGET!E21,E21)</f>
        <v>0</v>
      </c>
      <c r="H45" s="336"/>
    </row>
    <row r="46" spans="1:8" s="35" customFormat="1" ht="20.100000000000001" customHeight="1" x14ac:dyDescent="0.25">
      <c r="A46" s="55"/>
      <c r="B46" s="147" t="str">
        <f>IF(B22=0,"",B22)</f>
        <v/>
      </c>
      <c r="C46" s="323">
        <f>'DESCRIPTIF PROJET'!B15</f>
        <v>0</v>
      </c>
      <c r="D46" s="323"/>
      <c r="E46" s="323"/>
      <c r="F46" s="324"/>
      <c r="G46" s="335">
        <f>IF(C46&lt;=60,$C46/60*BUDGET!E22,E22)</f>
        <v>0</v>
      </c>
      <c r="H46" s="336"/>
    </row>
    <row r="47" spans="1:8" s="35" customFormat="1" ht="15.75" thickBot="1" x14ac:dyDescent="0.3">
      <c r="A47" s="55"/>
      <c r="B47" s="426" t="s">
        <v>127</v>
      </c>
      <c r="C47" s="427"/>
      <c r="D47" s="427"/>
      <c r="E47" s="427"/>
      <c r="F47" s="428"/>
      <c r="G47" s="424">
        <f>SUM(G45:H46)</f>
        <v>0</v>
      </c>
      <c r="H47" s="425"/>
    </row>
    <row r="48" spans="1:8" s="35" customFormat="1" ht="15.75" thickBot="1" x14ac:dyDescent="0.3">
      <c r="A48" s="55"/>
      <c r="B48" s="112"/>
      <c r="C48" s="99"/>
      <c r="D48" s="99"/>
      <c r="E48" s="99"/>
      <c r="F48" s="99"/>
      <c r="G48" s="100"/>
      <c r="H48" s="113"/>
    </row>
    <row r="49" spans="1:8" s="35" customFormat="1" ht="15.75" thickBot="1" x14ac:dyDescent="0.3">
      <c r="A49" s="55"/>
      <c r="B49" s="110" t="s">
        <v>129</v>
      </c>
      <c r="C49" s="111"/>
      <c r="D49" s="111"/>
      <c r="E49" s="114"/>
      <c r="F49" s="111"/>
      <c r="G49" s="376">
        <f>G47+G43+G38+G33</f>
        <v>0</v>
      </c>
      <c r="H49" s="377"/>
    </row>
    <row r="50" spans="1:8" ht="18.75" x14ac:dyDescent="0.3">
      <c r="A50" s="40"/>
      <c r="B50" s="87" t="s">
        <v>93</v>
      </c>
      <c r="C50" s="40"/>
      <c r="D50" s="40"/>
      <c r="E50" s="40"/>
      <c r="F50" s="40"/>
      <c r="G50" s="40"/>
      <c r="H50" s="63"/>
    </row>
    <row r="51" spans="1:8" ht="8.25" customHeight="1" x14ac:dyDescent="0.3">
      <c r="A51" s="40"/>
      <c r="B51" s="62"/>
      <c r="C51" s="62"/>
      <c r="D51" s="62"/>
      <c r="E51" s="63"/>
      <c r="F51" s="63"/>
      <c r="G51" s="63"/>
      <c r="H51" s="40"/>
    </row>
    <row r="52" spans="1:8" ht="8.25" customHeight="1" x14ac:dyDescent="0.3">
      <c r="A52" s="40"/>
      <c r="B52" s="62"/>
      <c r="C52" s="62"/>
      <c r="D52" s="62"/>
      <c r="E52" s="63"/>
      <c r="F52" s="63"/>
      <c r="G52" s="63"/>
      <c r="H52" s="40"/>
    </row>
    <row r="53" spans="1:8" ht="8.25" customHeight="1" x14ac:dyDescent="0.3">
      <c r="A53" s="40"/>
      <c r="B53" s="62"/>
      <c r="C53" s="62"/>
      <c r="D53" s="62"/>
      <c r="E53" s="63"/>
      <c r="F53" s="63"/>
      <c r="G53" s="63"/>
      <c r="H53" s="40"/>
    </row>
    <row r="54" spans="1:8" x14ac:dyDescent="0.25">
      <c r="A54" s="40"/>
      <c r="B54" s="56" t="s">
        <v>56</v>
      </c>
      <c r="C54" s="40"/>
      <c r="D54" s="40"/>
      <c r="E54" s="40"/>
      <c r="F54" s="40"/>
      <c r="G54" s="40"/>
      <c r="H54" s="40"/>
    </row>
    <row r="55" spans="1:8" ht="18.75" customHeight="1" thickBot="1" x14ac:dyDescent="0.3">
      <c r="A55" s="40"/>
      <c r="B55" s="77" t="s">
        <v>76</v>
      </c>
      <c r="C55" s="40"/>
      <c r="D55" s="40"/>
      <c r="E55" s="40"/>
      <c r="F55" s="40"/>
      <c r="G55" s="40"/>
      <c r="H55" s="40"/>
    </row>
    <row r="56" spans="1:8" ht="18.75" customHeight="1" x14ac:dyDescent="0.25">
      <c r="A56" s="40"/>
      <c r="B56" s="419" t="s">
        <v>57</v>
      </c>
      <c r="C56" s="420"/>
      <c r="D56" s="417" t="s">
        <v>29</v>
      </c>
      <c r="E56" s="418"/>
      <c r="F56" s="418"/>
      <c r="G56" s="418"/>
      <c r="H56" s="115" t="s">
        <v>38</v>
      </c>
    </row>
    <row r="57" spans="1:8" ht="18.75" customHeight="1" x14ac:dyDescent="0.25">
      <c r="A57" s="40"/>
      <c r="B57" s="415" t="s">
        <v>55</v>
      </c>
      <c r="C57" s="416"/>
      <c r="D57" s="342"/>
      <c r="E57" s="342"/>
      <c r="F57" s="342"/>
      <c r="G57" s="342"/>
      <c r="H57" s="158" t="str">
        <f t="shared" ref="H57:H59" si="0">IF(D57&lt;&gt;0,1-($D$67-D57)/$D$67,"")</f>
        <v/>
      </c>
    </row>
    <row r="58" spans="1:8" ht="18.75" customHeight="1" x14ac:dyDescent="0.25">
      <c r="A58" s="40"/>
      <c r="B58" s="374" t="s">
        <v>39</v>
      </c>
      <c r="C58" s="375"/>
      <c r="D58" s="342"/>
      <c r="E58" s="342"/>
      <c r="F58" s="342"/>
      <c r="G58" s="342"/>
      <c r="H58" s="158" t="str">
        <f t="shared" si="0"/>
        <v/>
      </c>
    </row>
    <row r="59" spans="1:8" ht="18.75" customHeight="1" x14ac:dyDescent="0.25">
      <c r="A59" s="40"/>
      <c r="B59" s="374" t="s">
        <v>40</v>
      </c>
      <c r="C59" s="375"/>
      <c r="D59" s="342"/>
      <c r="E59" s="342"/>
      <c r="F59" s="342"/>
      <c r="G59" s="342"/>
      <c r="H59" s="158" t="str">
        <f t="shared" si="0"/>
        <v/>
      </c>
    </row>
    <row r="60" spans="1:8" ht="18.75" customHeight="1" x14ac:dyDescent="0.25">
      <c r="A60" s="40"/>
      <c r="B60" s="116" t="s">
        <v>41</v>
      </c>
      <c r="C60" s="154"/>
      <c r="D60" s="342"/>
      <c r="E60" s="342"/>
      <c r="F60" s="342"/>
      <c r="G60" s="342"/>
      <c r="H60" s="158" t="str">
        <f>IF(D60&lt;&gt;0,1-($D$67-D60)/$D$67,"")</f>
        <v/>
      </c>
    </row>
    <row r="61" spans="1:8" ht="18.75" customHeight="1" x14ac:dyDescent="0.25">
      <c r="A61" s="40"/>
      <c r="B61" s="116" t="s">
        <v>42</v>
      </c>
      <c r="C61" s="154"/>
      <c r="D61" s="342"/>
      <c r="E61" s="342"/>
      <c r="F61" s="342"/>
      <c r="G61" s="342"/>
      <c r="H61" s="158" t="str">
        <f t="shared" ref="H61:H64" si="1">IF(D61&lt;&gt;0,1-($D$67-D61)/$D$67,"")</f>
        <v/>
      </c>
    </row>
    <row r="62" spans="1:8" ht="18.75" customHeight="1" x14ac:dyDescent="0.25">
      <c r="A62" s="40"/>
      <c r="B62" s="116" t="s">
        <v>43</v>
      </c>
      <c r="C62" s="154"/>
      <c r="D62" s="342"/>
      <c r="E62" s="342"/>
      <c r="F62" s="342"/>
      <c r="G62" s="342"/>
      <c r="H62" s="158" t="str">
        <f t="shared" si="1"/>
        <v/>
      </c>
    </row>
    <row r="63" spans="1:8" ht="18.75" customHeight="1" x14ac:dyDescent="0.25">
      <c r="A63" s="40"/>
      <c r="B63" s="116" t="s">
        <v>73</v>
      </c>
      <c r="C63" s="154"/>
      <c r="D63" s="342"/>
      <c r="E63" s="342"/>
      <c r="F63" s="342"/>
      <c r="G63" s="342"/>
      <c r="H63" s="158" t="str">
        <f t="shared" si="1"/>
        <v/>
      </c>
    </row>
    <row r="64" spans="1:8" ht="18.75" customHeight="1" thickBot="1" x14ac:dyDescent="0.3">
      <c r="A64" s="40"/>
      <c r="B64" s="374" t="s">
        <v>44</v>
      </c>
      <c r="C64" s="375"/>
      <c r="D64" s="343"/>
      <c r="E64" s="343"/>
      <c r="F64" s="343"/>
      <c r="G64" s="343"/>
      <c r="H64" s="158" t="str">
        <f t="shared" si="1"/>
        <v/>
      </c>
    </row>
    <row r="65" spans="1:10" s="10" customFormat="1" ht="25.5" customHeight="1" thickTop="1" thickBot="1" x14ac:dyDescent="0.25">
      <c r="A65" s="41"/>
      <c r="B65" s="374" t="s">
        <v>70</v>
      </c>
      <c r="C65" s="412"/>
      <c r="D65" s="406">
        <f>G49*H65</f>
        <v>0</v>
      </c>
      <c r="E65" s="407"/>
      <c r="F65" s="408"/>
      <c r="G65" s="409"/>
      <c r="H65" s="159">
        <f>IF('DESCRIPTIF PROJET'!K22="non",80%,95%)</f>
        <v>0.8</v>
      </c>
      <c r="J65" s="132"/>
    </row>
    <row r="66" spans="1:10" s="10" customFormat="1" ht="22.5" customHeight="1" thickTop="1" x14ac:dyDescent="0.2">
      <c r="A66" s="41"/>
      <c r="B66" s="374" t="s">
        <v>45</v>
      </c>
      <c r="C66" s="375"/>
      <c r="D66" s="410"/>
      <c r="E66" s="410"/>
      <c r="F66" s="410"/>
      <c r="G66" s="410"/>
      <c r="H66" s="153"/>
    </row>
    <row r="67" spans="1:10" ht="15.75" customHeight="1" thickBot="1" x14ac:dyDescent="0.3">
      <c r="B67" s="413" t="s">
        <v>46</v>
      </c>
      <c r="C67" s="414"/>
      <c r="D67" s="411">
        <f>SUM(D57:G66)</f>
        <v>0</v>
      </c>
      <c r="E67" s="411"/>
      <c r="F67" s="411"/>
      <c r="G67" s="411"/>
      <c r="H67" s="152">
        <f>SUM(H57:H66)</f>
        <v>0.8</v>
      </c>
    </row>
    <row r="68" spans="1:10" ht="41.25" customHeight="1" x14ac:dyDescent="0.25">
      <c r="B68" s="422" t="s">
        <v>58</v>
      </c>
      <c r="C68" s="422"/>
      <c r="D68" s="422"/>
      <c r="E68" s="422"/>
      <c r="F68" s="422"/>
      <c r="G68" s="422"/>
      <c r="H68" s="422"/>
    </row>
    <row r="69" spans="1:10" ht="33.75" customHeight="1" x14ac:dyDescent="0.25">
      <c r="B69" s="423" t="s">
        <v>94</v>
      </c>
      <c r="C69" s="423"/>
      <c r="D69" s="423"/>
      <c r="E69" s="423"/>
      <c r="F69" s="423"/>
      <c r="G69" s="423"/>
      <c r="H69" s="423"/>
    </row>
    <row r="70" spans="1:10" x14ac:dyDescent="0.25">
      <c r="B70" s="404"/>
      <c r="C70" s="405"/>
      <c r="D70" s="405"/>
      <c r="E70" s="405"/>
      <c r="F70" s="405"/>
      <c r="G70" s="405"/>
    </row>
  </sheetData>
  <sheetProtection algorithmName="SHA-512" hashValue="61RTLwJ3ySJVMdMZ+CMFK2/xVZZZHqh/2/qSlJDZvqL0kH/d2J0+JhQQy0qX3psunP6wLXGGCWOS9xOdgsITww==" saltValue="+o5hEuB7hP3MBXQ01P2lGQ==" spinCount="100000" sheet="1" objects="1" scenarios="1" insertRows="0"/>
  <customSheetViews>
    <customSheetView guid="{13344BD5-8CEB-4C4A-AAD5-26D1EACF8C2B}" scale="80" showGridLines="0" fitToPage="1">
      <selection activeCell="C23" sqref="C23"/>
      <pageMargins left="0.23622047244094491" right="0.23622047244094491" top="1.5354330708661419" bottom="0.74803149606299213" header="0.31496062992125984" footer="0.31496062992125984"/>
      <pageSetup paperSize="9" scale="88" orientation="portrait" r:id="rId1"/>
      <headerFooter>
        <oddHeader>&amp;C&amp;G</oddHeader>
        <oddFooter>&amp;R&amp;P</oddFooter>
      </headerFooter>
    </customSheetView>
  </customSheetViews>
  <mergeCells count="90">
    <mergeCell ref="B68:H68"/>
    <mergeCell ref="B69:H69"/>
    <mergeCell ref="K30:S30"/>
    <mergeCell ref="D62:G62"/>
    <mergeCell ref="B59:C59"/>
    <mergeCell ref="D59:G59"/>
    <mergeCell ref="D58:G58"/>
    <mergeCell ref="D60:G60"/>
    <mergeCell ref="B44:H44"/>
    <mergeCell ref="G45:H45"/>
    <mergeCell ref="G46:H46"/>
    <mergeCell ref="G47:H47"/>
    <mergeCell ref="B47:F47"/>
    <mergeCell ref="C3:H3"/>
    <mergeCell ref="C4:H4"/>
    <mergeCell ref="G35:H35"/>
    <mergeCell ref="B70:G70"/>
    <mergeCell ref="D65:G65"/>
    <mergeCell ref="D66:G66"/>
    <mergeCell ref="D67:G67"/>
    <mergeCell ref="B64:C64"/>
    <mergeCell ref="B65:C65"/>
    <mergeCell ref="B67:C67"/>
    <mergeCell ref="B57:C57"/>
    <mergeCell ref="B58:C58"/>
    <mergeCell ref="D57:G57"/>
    <mergeCell ref="D56:G56"/>
    <mergeCell ref="B56:C56"/>
    <mergeCell ref="B28:H28"/>
    <mergeCell ref="F9:G9"/>
    <mergeCell ref="F22:G22"/>
    <mergeCell ref="F21:G21"/>
    <mergeCell ref="F18:G18"/>
    <mergeCell ref="F16:G16"/>
    <mergeCell ref="F13:G13"/>
    <mergeCell ref="F12:G12"/>
    <mergeCell ref="F11:G11"/>
    <mergeCell ref="N9:V20"/>
    <mergeCell ref="B20:G20"/>
    <mergeCell ref="B19:D19"/>
    <mergeCell ref="B66:C66"/>
    <mergeCell ref="G38:H38"/>
    <mergeCell ref="G49:H49"/>
    <mergeCell ref="G40:H40"/>
    <mergeCell ref="G42:H42"/>
    <mergeCell ref="G43:H43"/>
    <mergeCell ref="B18:D18"/>
    <mergeCell ref="B21:D21"/>
    <mergeCell ref="B24:D24"/>
    <mergeCell ref="B10:G10"/>
    <mergeCell ref="B14:D14"/>
    <mergeCell ref="B22:D22"/>
    <mergeCell ref="B23:D23"/>
    <mergeCell ref="B1:H1"/>
    <mergeCell ref="D63:G63"/>
    <mergeCell ref="D64:G64"/>
    <mergeCell ref="B15:G15"/>
    <mergeCell ref="B16:D16"/>
    <mergeCell ref="G30:H30"/>
    <mergeCell ref="G33:H33"/>
    <mergeCell ref="A3:B3"/>
    <mergeCell ref="A4:B4"/>
    <mergeCell ref="B31:H31"/>
    <mergeCell ref="B34:H34"/>
    <mergeCell ref="G36:H36"/>
    <mergeCell ref="B39:H39"/>
    <mergeCell ref="G32:H32"/>
    <mergeCell ref="D61:G61"/>
    <mergeCell ref="B8:G8"/>
    <mergeCell ref="B17:D17"/>
    <mergeCell ref="G41:H41"/>
    <mergeCell ref="F23:G23"/>
    <mergeCell ref="F19:G19"/>
    <mergeCell ref="C41:F41"/>
    <mergeCell ref="K3:P4"/>
    <mergeCell ref="C42:F42"/>
    <mergeCell ref="C45:F45"/>
    <mergeCell ref="C46:F46"/>
    <mergeCell ref="C30:F30"/>
    <mergeCell ref="B38:F38"/>
    <mergeCell ref="B43:F43"/>
    <mergeCell ref="F14:G14"/>
    <mergeCell ref="F24:G24"/>
    <mergeCell ref="C32:F32"/>
    <mergeCell ref="B33:F33"/>
    <mergeCell ref="C35:F35"/>
    <mergeCell ref="C36:F36"/>
    <mergeCell ref="C37:F37"/>
    <mergeCell ref="C40:F40"/>
    <mergeCell ref="G37:H37"/>
  </mergeCells>
  <printOptions horizontalCentered="1"/>
  <pageMargins left="0.39370078740157483" right="0.39370078740157483" top="1.5354330708661419" bottom="0.74803149606299213" header="0.31496062992125984" footer="0.51181102362204722"/>
  <pageSetup paperSize="9" scale="71" orientation="portrait" r:id="rId2"/>
  <headerFooter>
    <oddHeader>&amp;L&amp;G</oddHeader>
    <oddFooter xml:space="preserve">&amp;C&amp;10&amp;A&amp;R&amp;10&amp;P     </oddFooter>
  </headerFooter>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39"/>
  <sheetViews>
    <sheetView showGridLines="0" zoomScaleNormal="100" workbookViewId="0">
      <selection activeCell="M18" sqref="M18:Y20"/>
    </sheetView>
  </sheetViews>
  <sheetFormatPr defaultColWidth="8.85546875" defaultRowHeight="15" x14ac:dyDescent="0.25"/>
  <cols>
    <col min="1" max="1" width="8.85546875" style="84"/>
    <col min="2" max="2" width="3.5703125" style="2" customWidth="1"/>
    <col min="3" max="3" width="5.7109375" style="2" customWidth="1"/>
    <col min="4" max="11" width="10.7109375" style="2" customWidth="1"/>
    <col min="12" max="12" width="8.85546875" style="2"/>
    <col min="13" max="13" width="16.85546875" style="2" customWidth="1"/>
    <col min="14" max="16384" width="8.85546875" style="2"/>
  </cols>
  <sheetData>
    <row r="1" spans="2:17" ht="11.25" customHeight="1" x14ac:dyDescent="0.25">
      <c r="B1" s="16"/>
      <c r="C1" s="17"/>
      <c r="D1" s="17"/>
      <c r="E1" s="17"/>
      <c r="F1" s="17"/>
      <c r="G1" s="17"/>
      <c r="H1" s="17"/>
      <c r="I1" s="17"/>
      <c r="J1" s="17"/>
      <c r="K1" s="17"/>
    </row>
    <row r="2" spans="2:17" ht="27.75" customHeight="1" x14ac:dyDescent="0.25">
      <c r="B2" s="18"/>
      <c r="C2" s="432" t="s">
        <v>59</v>
      </c>
      <c r="D2" s="432"/>
      <c r="E2" s="432"/>
      <c r="F2" s="432"/>
      <c r="G2" s="432"/>
      <c r="H2" s="432"/>
      <c r="I2" s="432"/>
      <c r="J2" s="432"/>
      <c r="K2" s="19"/>
    </row>
    <row r="3" spans="2:17" ht="34.5" customHeight="1" x14ac:dyDescent="0.25">
      <c r="B3" s="434" t="s">
        <v>65</v>
      </c>
      <c r="C3" s="435"/>
      <c r="D3" s="435"/>
      <c r="E3" s="435"/>
      <c r="F3" s="435"/>
      <c r="G3" s="435"/>
      <c r="H3" s="435"/>
      <c r="I3" s="435"/>
      <c r="J3" s="435"/>
      <c r="K3" s="435"/>
    </row>
    <row r="4" spans="2:17" ht="15" customHeight="1" x14ac:dyDescent="0.25">
      <c r="B4" s="436" t="s">
        <v>64</v>
      </c>
      <c r="C4" s="435"/>
      <c r="D4" s="435"/>
      <c r="E4" s="435"/>
      <c r="F4" s="435"/>
      <c r="G4" s="435"/>
      <c r="H4" s="435"/>
      <c r="I4" s="435"/>
      <c r="J4" s="435"/>
      <c r="K4" s="435"/>
    </row>
    <row r="5" spans="2:17" ht="18" customHeight="1" x14ac:dyDescent="0.25">
      <c r="B5" s="437" t="s">
        <v>60</v>
      </c>
      <c r="C5" s="435"/>
      <c r="D5" s="435"/>
      <c r="E5" s="435"/>
      <c r="F5" s="435"/>
      <c r="G5" s="435"/>
      <c r="H5" s="435"/>
      <c r="I5" s="435"/>
      <c r="J5" s="435"/>
      <c r="K5" s="435"/>
    </row>
    <row r="6" spans="2:17" ht="3.75" customHeight="1" x14ac:dyDescent="0.25">
      <c r="B6" s="17"/>
      <c r="C6" s="17"/>
      <c r="D6" s="21"/>
      <c r="E6" s="21"/>
      <c r="F6" s="21"/>
      <c r="G6" s="21"/>
      <c r="H6" s="21"/>
      <c r="I6" s="21"/>
      <c r="J6" s="21"/>
      <c r="K6" s="21"/>
    </row>
    <row r="7" spans="2:17" ht="45.75" customHeight="1" x14ac:dyDescent="0.25">
      <c r="B7" s="133">
        <f>1</f>
        <v>1</v>
      </c>
      <c r="C7" s="22"/>
      <c r="D7" s="447" t="s">
        <v>146</v>
      </c>
      <c r="E7" s="447"/>
      <c r="F7" s="447"/>
      <c r="G7" s="447"/>
      <c r="H7" s="447"/>
      <c r="I7" s="447"/>
      <c r="J7" s="447"/>
      <c r="K7" s="447"/>
    </row>
    <row r="8" spans="2:17" ht="3" customHeight="1" x14ac:dyDescent="0.25">
      <c r="B8" s="17"/>
      <c r="C8" s="17"/>
      <c r="D8" s="21"/>
      <c r="E8" s="21"/>
      <c r="F8" s="21"/>
      <c r="G8" s="21"/>
      <c r="H8" s="21"/>
      <c r="I8" s="21"/>
      <c r="J8" s="21"/>
      <c r="K8" s="21"/>
    </row>
    <row r="9" spans="2:17" ht="62.25" customHeight="1" x14ac:dyDescent="0.25">
      <c r="B9" s="22">
        <f>+B7+1</f>
        <v>2</v>
      </c>
      <c r="C9" s="16"/>
      <c r="D9" s="447" t="s">
        <v>74</v>
      </c>
      <c r="E9" s="447"/>
      <c r="F9" s="447"/>
      <c r="G9" s="447"/>
      <c r="H9" s="447"/>
      <c r="I9" s="447"/>
      <c r="J9" s="447"/>
      <c r="K9" s="447"/>
    </row>
    <row r="10" spans="2:17" ht="3.75" customHeight="1" x14ac:dyDescent="0.25">
      <c r="B10" s="17"/>
      <c r="C10" s="17"/>
      <c r="D10" s="21"/>
      <c r="E10" s="21"/>
      <c r="F10" s="21"/>
      <c r="G10" s="21"/>
      <c r="H10" s="21"/>
      <c r="I10" s="21"/>
      <c r="J10" s="21"/>
      <c r="K10" s="21"/>
    </row>
    <row r="11" spans="2:17" ht="47.25" customHeight="1" x14ac:dyDescent="0.25">
      <c r="B11" s="20">
        <f>+B9+1</f>
        <v>3</v>
      </c>
      <c r="C11" s="17"/>
      <c r="D11" s="448" t="s">
        <v>78</v>
      </c>
      <c r="E11" s="448"/>
      <c r="F11" s="448"/>
      <c r="G11" s="448"/>
      <c r="H11" s="448"/>
      <c r="I11" s="448"/>
      <c r="J11" s="448"/>
      <c r="K11" s="448"/>
    </row>
    <row r="12" spans="2:17" ht="2.25" customHeight="1" x14ac:dyDescent="0.25">
      <c r="B12" s="17"/>
      <c r="C12" s="17"/>
      <c r="D12" s="21"/>
      <c r="E12" s="21"/>
      <c r="F12" s="21"/>
      <c r="G12" s="21"/>
      <c r="H12" s="21"/>
      <c r="I12" s="21"/>
      <c r="J12" s="21"/>
      <c r="K12" s="21"/>
    </row>
    <row r="13" spans="2:17" ht="47.25" customHeight="1" x14ac:dyDescent="0.25">
      <c r="B13" s="20">
        <v>4</v>
      </c>
      <c r="C13" s="17"/>
      <c r="D13" s="448" t="s">
        <v>83</v>
      </c>
      <c r="E13" s="448"/>
      <c r="F13" s="448"/>
      <c r="G13" s="448"/>
      <c r="H13" s="448"/>
      <c r="I13" s="448"/>
      <c r="J13" s="448"/>
      <c r="K13" s="448"/>
      <c r="M13" s="15"/>
      <c r="N13" s="15"/>
      <c r="O13" s="15"/>
      <c r="P13" s="15"/>
      <c r="Q13" s="15"/>
    </row>
    <row r="14" spans="2:17" ht="3.75" customHeight="1" x14ac:dyDescent="0.25">
      <c r="B14" s="17"/>
      <c r="C14" s="17"/>
      <c r="D14" s="21"/>
      <c r="E14" s="21"/>
      <c r="F14" s="21"/>
      <c r="G14" s="21"/>
      <c r="H14" s="21"/>
      <c r="I14" s="21"/>
      <c r="J14" s="21"/>
      <c r="K14" s="21"/>
    </row>
    <row r="15" spans="2:17" ht="73.5" customHeight="1" x14ac:dyDescent="0.25">
      <c r="B15" s="133">
        <f>+B13+1</f>
        <v>5</v>
      </c>
      <c r="C15" s="17"/>
      <c r="D15" s="449" t="s">
        <v>147</v>
      </c>
      <c r="E15" s="449"/>
      <c r="F15" s="449"/>
      <c r="G15" s="449"/>
      <c r="H15" s="449"/>
      <c r="I15" s="449"/>
      <c r="J15" s="449"/>
      <c r="K15" s="449"/>
    </row>
    <row r="16" spans="2:17" ht="3.75" customHeight="1" x14ac:dyDescent="0.25">
      <c r="B16" s="17"/>
      <c r="C16" s="17"/>
      <c r="D16" s="21"/>
      <c r="E16" s="21"/>
      <c r="F16" s="21"/>
      <c r="G16" s="21"/>
      <c r="H16" s="21"/>
      <c r="I16" s="21"/>
      <c r="J16" s="21"/>
      <c r="K16" s="21"/>
    </row>
    <row r="17" spans="2:25" s="84" customFormat="1" ht="88.5" customHeight="1" x14ac:dyDescent="0.25">
      <c r="B17" s="20">
        <v>6</v>
      </c>
      <c r="C17" s="17"/>
      <c r="D17" s="449" t="s">
        <v>148</v>
      </c>
      <c r="E17" s="449"/>
      <c r="F17" s="449"/>
      <c r="G17" s="449"/>
      <c r="H17" s="449"/>
      <c r="I17" s="449"/>
      <c r="J17" s="449"/>
      <c r="K17" s="449"/>
      <c r="M17" s="15"/>
    </row>
    <row r="18" spans="2:25" ht="50.25" customHeight="1" x14ac:dyDescent="0.25">
      <c r="B18" s="20">
        <v>7</v>
      </c>
      <c r="C18" s="17"/>
      <c r="D18" s="182" t="s">
        <v>149</v>
      </c>
      <c r="E18" s="182"/>
      <c r="F18" s="182"/>
      <c r="G18" s="182"/>
      <c r="H18" s="182"/>
      <c r="I18" s="182"/>
      <c r="J18" s="182"/>
      <c r="K18" s="182"/>
      <c r="M18" s="429"/>
      <c r="N18" s="429"/>
      <c r="O18" s="429"/>
      <c r="P18" s="429"/>
      <c r="Q18" s="429"/>
      <c r="R18" s="429"/>
      <c r="S18" s="429"/>
      <c r="T18" s="429"/>
      <c r="U18" s="429"/>
      <c r="V18" s="429"/>
      <c r="W18" s="429"/>
      <c r="X18" s="429"/>
      <c r="Y18" s="429"/>
    </row>
    <row r="19" spans="2:25" ht="4.5" customHeight="1" x14ac:dyDescent="0.25">
      <c r="B19" s="17"/>
      <c r="C19" s="17"/>
      <c r="D19" s="17"/>
      <c r="E19" s="17"/>
      <c r="F19" s="17"/>
      <c r="G19" s="17"/>
      <c r="H19" s="17"/>
      <c r="I19" s="17"/>
      <c r="J19" s="17"/>
      <c r="K19" s="17"/>
      <c r="M19" s="429"/>
      <c r="N19" s="429"/>
      <c r="O19" s="429"/>
      <c r="P19" s="429"/>
      <c r="Q19" s="429"/>
      <c r="R19" s="429"/>
      <c r="S19" s="429"/>
      <c r="T19" s="429"/>
      <c r="U19" s="429"/>
      <c r="V19" s="429"/>
      <c r="W19" s="429"/>
      <c r="X19" s="429"/>
      <c r="Y19" s="429"/>
    </row>
    <row r="20" spans="2:25" ht="30.6" customHeight="1" x14ac:dyDescent="0.25">
      <c r="B20" s="20">
        <v>8</v>
      </c>
      <c r="C20" s="17"/>
      <c r="D20" s="450" t="s">
        <v>150</v>
      </c>
      <c r="E20" s="450"/>
      <c r="F20" s="450"/>
      <c r="G20" s="450"/>
      <c r="H20" s="450"/>
      <c r="I20" s="450"/>
      <c r="J20" s="450"/>
      <c r="K20" s="450"/>
      <c r="M20" s="429"/>
      <c r="N20" s="429"/>
      <c r="O20" s="429"/>
      <c r="P20" s="429"/>
      <c r="Q20" s="429"/>
      <c r="R20" s="429"/>
      <c r="S20" s="429"/>
      <c r="T20" s="429"/>
      <c r="U20" s="429"/>
      <c r="V20" s="429"/>
      <c r="W20" s="429"/>
      <c r="X20" s="429"/>
      <c r="Y20" s="429"/>
    </row>
    <row r="21" spans="2:25" s="84" customFormat="1" ht="4.5" customHeight="1" x14ac:dyDescent="0.25">
      <c r="B21" s="17"/>
      <c r="C21" s="17"/>
      <c r="D21" s="17"/>
      <c r="E21" s="17"/>
      <c r="F21" s="17"/>
      <c r="G21" s="17"/>
      <c r="H21" s="17"/>
      <c r="I21" s="17"/>
      <c r="J21" s="17"/>
      <c r="K21" s="17"/>
    </row>
    <row r="22" spans="2:25" s="84" customFormat="1" ht="15" customHeight="1" x14ac:dyDescent="0.25">
      <c r="D22" s="429" t="s">
        <v>151</v>
      </c>
      <c r="E22" s="429"/>
      <c r="F22" s="429"/>
      <c r="G22" s="429"/>
      <c r="H22" s="429"/>
      <c r="I22" s="429"/>
      <c r="J22" s="429"/>
      <c r="K22" s="429"/>
      <c r="L22" s="95"/>
      <c r="M22" s="95"/>
      <c r="V22" s="157"/>
      <c r="W22" s="157"/>
    </row>
    <row r="23" spans="2:25" s="84" customFormat="1" x14ac:dyDescent="0.25">
      <c r="B23" s="84">
        <v>9</v>
      </c>
      <c r="C23" s="95"/>
      <c r="D23" s="429"/>
      <c r="E23" s="429"/>
      <c r="F23" s="429"/>
      <c r="G23" s="429"/>
      <c r="H23" s="429"/>
      <c r="I23" s="429"/>
      <c r="J23" s="429"/>
      <c r="K23" s="429"/>
      <c r="L23" s="95"/>
      <c r="M23" s="95"/>
      <c r="N23" s="157"/>
      <c r="O23" s="157"/>
      <c r="P23" s="157"/>
      <c r="Q23" s="157"/>
      <c r="R23" s="157"/>
      <c r="S23" s="157"/>
      <c r="T23" s="157"/>
      <c r="U23" s="157"/>
      <c r="V23" s="157"/>
      <c r="W23" s="157"/>
    </row>
    <row r="24" spans="2:25" s="84" customFormat="1" x14ac:dyDescent="0.25">
      <c r="C24" s="95"/>
      <c r="D24" s="429"/>
      <c r="E24" s="429"/>
      <c r="F24" s="429"/>
      <c r="G24" s="429"/>
      <c r="H24" s="429"/>
      <c r="I24" s="429"/>
      <c r="J24" s="429"/>
      <c r="K24" s="429"/>
      <c r="L24" s="95"/>
      <c r="M24" s="95"/>
      <c r="N24" s="157"/>
      <c r="O24" s="157"/>
      <c r="P24" s="157"/>
      <c r="Q24" s="157"/>
      <c r="R24" s="157"/>
      <c r="S24" s="157"/>
      <c r="T24" s="157"/>
      <c r="U24" s="157"/>
      <c r="V24" s="157"/>
      <c r="W24" s="157"/>
    </row>
    <row r="25" spans="2:25" s="84" customFormat="1" ht="46.5" customHeight="1" x14ac:dyDescent="0.25">
      <c r="C25" s="95"/>
      <c r="D25" s="429"/>
      <c r="E25" s="429"/>
      <c r="F25" s="429"/>
      <c r="G25" s="429"/>
      <c r="H25" s="429"/>
      <c r="I25" s="429"/>
      <c r="J25" s="429"/>
      <c r="K25" s="429"/>
      <c r="L25" s="95"/>
      <c r="M25" s="95"/>
      <c r="N25" s="157"/>
      <c r="O25" s="157"/>
      <c r="P25" s="157"/>
      <c r="Q25" s="157"/>
      <c r="R25" s="157"/>
      <c r="S25" s="157"/>
      <c r="T25" s="157"/>
      <c r="U25" s="157"/>
      <c r="V25" s="157"/>
      <c r="W25" s="157"/>
    </row>
    <row r="26" spans="2:25" s="84" customFormat="1" ht="4.5" customHeight="1" x14ac:dyDescent="0.25">
      <c r="B26" s="17"/>
      <c r="C26" s="17"/>
      <c r="D26" s="17"/>
      <c r="E26" s="17"/>
      <c r="F26" s="17"/>
      <c r="G26" s="17"/>
      <c r="H26" s="17"/>
      <c r="I26" s="17"/>
      <c r="J26" s="17"/>
      <c r="K26" s="17"/>
    </row>
    <row r="27" spans="2:25" s="84" customFormat="1" ht="68.25" customHeight="1" x14ac:dyDescent="0.25">
      <c r="B27" s="20">
        <v>10</v>
      </c>
      <c r="C27" s="17"/>
      <c r="D27" s="450" t="s">
        <v>152</v>
      </c>
      <c r="E27" s="450"/>
      <c r="F27" s="450"/>
      <c r="G27" s="450"/>
      <c r="H27" s="450"/>
      <c r="I27" s="450"/>
      <c r="J27" s="450"/>
      <c r="K27" s="450"/>
    </row>
    <row r="28" spans="2:25" s="84" customFormat="1" ht="7.5" customHeight="1" x14ac:dyDescent="0.25">
      <c r="B28" s="20"/>
      <c r="C28" s="17"/>
      <c r="D28" s="120"/>
      <c r="E28" s="120"/>
      <c r="F28" s="120"/>
      <c r="G28" s="120"/>
      <c r="H28" s="120"/>
      <c r="I28" s="120"/>
      <c r="J28" s="120"/>
      <c r="K28" s="120"/>
    </row>
    <row r="29" spans="2:25" s="84" customFormat="1" ht="48.75" customHeight="1" x14ac:dyDescent="0.25">
      <c r="B29" s="20">
        <v>11</v>
      </c>
      <c r="C29" s="17"/>
      <c r="D29" s="208" t="s">
        <v>84</v>
      </c>
      <c r="E29" s="208"/>
      <c r="F29" s="208"/>
      <c r="G29" s="208"/>
      <c r="H29" s="208"/>
      <c r="I29" s="208"/>
      <c r="J29" s="208"/>
      <c r="K29" s="208"/>
    </row>
    <row r="30" spans="2:25" s="84" customFormat="1" ht="55.5" customHeight="1" x14ac:dyDescent="0.25">
      <c r="B30" s="208" t="s">
        <v>139</v>
      </c>
      <c r="C30" s="208"/>
      <c r="D30" s="208"/>
      <c r="E30" s="208"/>
      <c r="F30" s="208"/>
      <c r="G30" s="208"/>
      <c r="H30" s="208"/>
      <c r="I30" s="208"/>
      <c r="J30" s="208"/>
      <c r="K30" s="208"/>
    </row>
    <row r="31" spans="2:25" ht="10.5" customHeight="1" x14ac:dyDescent="0.25">
      <c r="B31" s="17"/>
      <c r="C31" s="17" t="s">
        <v>140</v>
      </c>
      <c r="D31" s="17"/>
      <c r="E31" s="17"/>
      <c r="F31" s="17" t="s">
        <v>141</v>
      </c>
      <c r="G31" s="17"/>
      <c r="H31" s="17"/>
      <c r="I31" s="17" t="s">
        <v>142</v>
      </c>
      <c r="J31" s="17"/>
      <c r="K31" s="17"/>
      <c r="L31" s="84"/>
      <c r="M31" s="84"/>
      <c r="N31" s="84"/>
      <c r="O31" s="84"/>
    </row>
    <row r="32" spans="2:25" ht="33" customHeight="1" x14ac:dyDescent="0.25">
      <c r="B32" s="17"/>
      <c r="C32" s="17"/>
      <c r="D32" s="17"/>
      <c r="E32" s="17"/>
      <c r="F32" s="17"/>
      <c r="G32" s="17"/>
      <c r="H32" s="17"/>
      <c r="I32" s="17"/>
      <c r="J32" s="17"/>
      <c r="K32" s="17"/>
    </row>
    <row r="33" spans="2:11" x14ac:dyDescent="0.25">
      <c r="B33" s="17" t="s">
        <v>61</v>
      </c>
      <c r="D33" s="430"/>
      <c r="E33" s="430"/>
      <c r="F33" s="430"/>
      <c r="G33" s="17"/>
      <c r="H33" s="17" t="s">
        <v>62</v>
      </c>
      <c r="I33" s="17"/>
      <c r="J33" s="17"/>
      <c r="K33" s="17"/>
    </row>
    <row r="34" spans="2:11" ht="23.1" customHeight="1" x14ac:dyDescent="0.25">
      <c r="B34" s="17"/>
      <c r="D34" s="17"/>
      <c r="E34" s="17"/>
      <c r="F34" s="17"/>
      <c r="G34" s="17"/>
      <c r="H34" s="438"/>
      <c r="I34" s="439"/>
      <c r="J34" s="439"/>
      <c r="K34" s="440"/>
    </row>
    <row r="35" spans="2:11" ht="18" customHeight="1" x14ac:dyDescent="0.25">
      <c r="B35" s="17"/>
      <c r="D35" s="17"/>
      <c r="E35" s="17"/>
      <c r="F35" s="17"/>
      <c r="G35" s="17"/>
      <c r="H35" s="441"/>
      <c r="I35" s="442"/>
      <c r="J35" s="442"/>
      <c r="K35" s="443"/>
    </row>
    <row r="36" spans="2:11" ht="25.35" customHeight="1" x14ac:dyDescent="0.25">
      <c r="B36" s="17" t="s">
        <v>63</v>
      </c>
      <c r="D36" s="433"/>
      <c r="E36" s="433"/>
      <c r="F36" s="433"/>
      <c r="G36" s="17"/>
      <c r="H36" s="444"/>
      <c r="I36" s="445"/>
      <c r="J36" s="445"/>
      <c r="K36" s="446"/>
    </row>
    <row r="37" spans="2:11" ht="27" customHeight="1" x14ac:dyDescent="0.25">
      <c r="B37" s="431" t="s">
        <v>90</v>
      </c>
      <c r="C37" s="431"/>
      <c r="D37" s="431"/>
      <c r="E37" s="431"/>
      <c r="F37" s="431"/>
      <c r="G37" s="431"/>
      <c r="H37" s="431"/>
      <c r="I37" s="431"/>
      <c r="J37" s="431"/>
      <c r="K37" s="431"/>
    </row>
    <row r="38" spans="2:11" x14ac:dyDescent="0.25">
      <c r="B38" s="17"/>
      <c r="C38" s="17"/>
      <c r="D38" s="17"/>
      <c r="E38" s="17"/>
      <c r="F38" s="17"/>
      <c r="G38" s="17"/>
      <c r="H38" s="17"/>
      <c r="I38" s="17"/>
      <c r="J38" s="17"/>
      <c r="K38" s="17"/>
    </row>
    <row r="39" spans="2:11" ht="20.25" customHeight="1" x14ac:dyDescent="0.25"/>
  </sheetData>
  <mergeCells count="21">
    <mergeCell ref="B37:K37"/>
    <mergeCell ref="D29:K29"/>
    <mergeCell ref="C2:J2"/>
    <mergeCell ref="D36:F36"/>
    <mergeCell ref="B3:K3"/>
    <mergeCell ref="B4:K4"/>
    <mergeCell ref="B5:K5"/>
    <mergeCell ref="H34:K36"/>
    <mergeCell ref="D7:K7"/>
    <mergeCell ref="D9:K9"/>
    <mergeCell ref="D11:K11"/>
    <mergeCell ref="D13:K13"/>
    <mergeCell ref="D15:K15"/>
    <mergeCell ref="D17:K17"/>
    <mergeCell ref="D20:K20"/>
    <mergeCell ref="D27:K27"/>
    <mergeCell ref="D22:K25"/>
    <mergeCell ref="D18:K18"/>
    <mergeCell ref="D33:F33"/>
    <mergeCell ref="M18:Y20"/>
    <mergeCell ref="B30:K30"/>
  </mergeCells>
  <printOptions horizontalCentered="1"/>
  <pageMargins left="0.19685039370078741" right="0.19685039370078741" top="1.5354330708661419" bottom="0.74803149606299213" header="0.31496062992125984" footer="0.51181102362204722"/>
  <pageSetup paperSize="9" scale="72" orientation="portrait" r:id="rId1"/>
  <headerFooter>
    <oddHeader>&amp;L&amp;G</oddHeader>
    <oddFooter xml:space="preserve">&amp;C&amp;10&amp;A&amp;R&amp;10&amp;P     </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3553" r:id="rId5" name="Check Box 1">
              <controlPr locked="0" defaultSize="0" autoFill="0" autoLine="0" autoPict="0">
                <anchor>
                  <from>
                    <xdr:col>0</xdr:col>
                    <xdr:colOff>428625</xdr:colOff>
                    <xdr:row>6</xdr:row>
                    <xdr:rowOff>142875</xdr:rowOff>
                  </from>
                  <to>
                    <xdr:col>1</xdr:col>
                    <xdr:colOff>85725</xdr:colOff>
                    <xdr:row>6</xdr:row>
                    <xdr:rowOff>419100</xdr:rowOff>
                  </to>
                </anchor>
              </controlPr>
            </control>
          </mc:Choice>
        </mc:AlternateContent>
        <mc:AlternateContent xmlns:mc="http://schemas.openxmlformats.org/markup-compatibility/2006">
          <mc:Choice Requires="x14">
            <control shapeId="23554" r:id="rId6" name="Check Box 2">
              <controlPr locked="0" defaultSize="0" autoFill="0" autoLine="0" autoPict="0">
                <anchor>
                  <from>
                    <xdr:col>0</xdr:col>
                    <xdr:colOff>428625</xdr:colOff>
                    <xdr:row>8</xdr:row>
                    <xdr:rowOff>295275</xdr:rowOff>
                  </from>
                  <to>
                    <xdr:col>2</xdr:col>
                    <xdr:colOff>180975</xdr:colOff>
                    <xdr:row>8</xdr:row>
                    <xdr:rowOff>504825</xdr:rowOff>
                  </to>
                </anchor>
              </controlPr>
            </control>
          </mc:Choice>
        </mc:AlternateContent>
        <mc:AlternateContent xmlns:mc="http://schemas.openxmlformats.org/markup-compatibility/2006">
          <mc:Choice Requires="x14">
            <control shapeId="23555" r:id="rId7" name="Check Box 3">
              <controlPr locked="0" defaultSize="0" autoFill="0" autoLine="0" autoPict="0">
                <anchor>
                  <from>
                    <xdr:col>0</xdr:col>
                    <xdr:colOff>419100</xdr:colOff>
                    <xdr:row>10</xdr:row>
                    <xdr:rowOff>590550</xdr:rowOff>
                  </from>
                  <to>
                    <xdr:col>2</xdr:col>
                    <xdr:colOff>200025</xdr:colOff>
                    <xdr:row>12</xdr:row>
                    <xdr:rowOff>180975</xdr:rowOff>
                  </to>
                </anchor>
              </controlPr>
            </control>
          </mc:Choice>
        </mc:AlternateContent>
        <mc:AlternateContent xmlns:mc="http://schemas.openxmlformats.org/markup-compatibility/2006">
          <mc:Choice Requires="x14">
            <control shapeId="23556" r:id="rId8" name="Check Box 4">
              <controlPr locked="0" defaultSize="0" autoFill="0" autoLine="0" autoPict="0">
                <anchor>
                  <from>
                    <xdr:col>0</xdr:col>
                    <xdr:colOff>419100</xdr:colOff>
                    <xdr:row>14</xdr:row>
                    <xdr:rowOff>390525</xdr:rowOff>
                  </from>
                  <to>
                    <xdr:col>2</xdr:col>
                    <xdr:colOff>200025</xdr:colOff>
                    <xdr:row>14</xdr:row>
                    <xdr:rowOff>600075</xdr:rowOff>
                  </to>
                </anchor>
              </controlPr>
            </control>
          </mc:Choice>
        </mc:AlternateContent>
        <mc:AlternateContent xmlns:mc="http://schemas.openxmlformats.org/markup-compatibility/2006">
          <mc:Choice Requires="x14">
            <control shapeId="23557" r:id="rId9" name="Check Box 5">
              <controlPr locked="0" defaultSize="0" autoFill="0" autoLine="0" autoPict="0">
                <anchor>
                  <from>
                    <xdr:col>0</xdr:col>
                    <xdr:colOff>419100</xdr:colOff>
                    <xdr:row>15</xdr:row>
                    <xdr:rowOff>38100</xdr:rowOff>
                  </from>
                  <to>
                    <xdr:col>2</xdr:col>
                    <xdr:colOff>200025</xdr:colOff>
                    <xdr:row>16</xdr:row>
                    <xdr:rowOff>209550</xdr:rowOff>
                  </to>
                </anchor>
              </controlPr>
            </control>
          </mc:Choice>
        </mc:AlternateContent>
        <mc:AlternateContent xmlns:mc="http://schemas.openxmlformats.org/markup-compatibility/2006">
          <mc:Choice Requires="x14">
            <control shapeId="23558" r:id="rId10" name="Check Box 6">
              <controlPr locked="0" defaultSize="0" autoFill="0" autoLine="0" autoPict="0">
                <anchor>
                  <from>
                    <xdr:col>0</xdr:col>
                    <xdr:colOff>428625</xdr:colOff>
                    <xdr:row>16</xdr:row>
                    <xdr:rowOff>1114425</xdr:rowOff>
                  </from>
                  <to>
                    <xdr:col>2</xdr:col>
                    <xdr:colOff>180975</xdr:colOff>
                    <xdr:row>17</xdr:row>
                    <xdr:rowOff>219075</xdr:rowOff>
                  </to>
                </anchor>
              </controlPr>
            </control>
          </mc:Choice>
        </mc:AlternateContent>
        <mc:AlternateContent xmlns:mc="http://schemas.openxmlformats.org/markup-compatibility/2006">
          <mc:Choice Requires="x14">
            <control shapeId="23561" r:id="rId11" name="Check Box 9">
              <controlPr locked="0" defaultSize="0" autoFill="0" autoLine="0" autoPict="0">
                <anchor>
                  <from>
                    <xdr:col>0</xdr:col>
                    <xdr:colOff>419100</xdr:colOff>
                    <xdr:row>10</xdr:row>
                    <xdr:rowOff>19050</xdr:rowOff>
                  </from>
                  <to>
                    <xdr:col>2</xdr:col>
                    <xdr:colOff>200025</xdr:colOff>
                    <xdr:row>10</xdr:row>
                    <xdr:rowOff>228600</xdr:rowOff>
                  </to>
                </anchor>
              </controlPr>
            </control>
          </mc:Choice>
        </mc:AlternateContent>
        <mc:AlternateContent xmlns:mc="http://schemas.openxmlformats.org/markup-compatibility/2006">
          <mc:Choice Requires="x14">
            <control shapeId="23563" r:id="rId12" name="Check Box 11">
              <controlPr locked="0" defaultSize="0" autoFill="0" autoLine="0" autoPict="0">
                <anchor>
                  <from>
                    <xdr:col>0</xdr:col>
                    <xdr:colOff>428625</xdr:colOff>
                    <xdr:row>19</xdr:row>
                    <xdr:rowOff>9525</xdr:rowOff>
                  </from>
                  <to>
                    <xdr:col>2</xdr:col>
                    <xdr:colOff>180975</xdr:colOff>
                    <xdr:row>19</xdr:row>
                    <xdr:rowOff>228600</xdr:rowOff>
                  </to>
                </anchor>
              </controlPr>
            </control>
          </mc:Choice>
        </mc:AlternateContent>
        <mc:AlternateContent xmlns:mc="http://schemas.openxmlformats.org/markup-compatibility/2006">
          <mc:Choice Requires="x14">
            <control shapeId="23564" r:id="rId13" name="Check Box 12">
              <controlPr defaultSize="0" autoFill="0" autoLine="0" autoPict="0">
                <anchor moveWithCells="1">
                  <from>
                    <xdr:col>0</xdr:col>
                    <xdr:colOff>428625</xdr:colOff>
                    <xdr:row>26</xdr:row>
                    <xdr:rowOff>180975</xdr:rowOff>
                  </from>
                  <to>
                    <xdr:col>2</xdr:col>
                    <xdr:colOff>171450</xdr:colOff>
                    <xdr:row>26</xdr:row>
                    <xdr:rowOff>400050</xdr:rowOff>
                  </to>
                </anchor>
              </controlPr>
            </control>
          </mc:Choice>
        </mc:AlternateContent>
        <mc:AlternateContent xmlns:mc="http://schemas.openxmlformats.org/markup-compatibility/2006">
          <mc:Choice Requires="x14">
            <control shapeId="23565" r:id="rId14" name="Check Box 13">
              <controlPr locked="0" defaultSize="0" autoFill="0" autoLine="0" autoPict="0">
                <anchor>
                  <from>
                    <xdr:col>0</xdr:col>
                    <xdr:colOff>428625</xdr:colOff>
                    <xdr:row>22</xdr:row>
                    <xdr:rowOff>9525</xdr:rowOff>
                  </from>
                  <to>
                    <xdr:col>2</xdr:col>
                    <xdr:colOff>180975</xdr:colOff>
                    <xdr:row>23</xdr:row>
                    <xdr:rowOff>38100</xdr:rowOff>
                  </to>
                </anchor>
              </controlPr>
            </control>
          </mc:Choice>
        </mc:AlternateContent>
        <mc:AlternateContent xmlns:mc="http://schemas.openxmlformats.org/markup-compatibility/2006">
          <mc:Choice Requires="x14">
            <control shapeId="23566" r:id="rId15" name="Check Box 14">
              <controlPr locked="0" defaultSize="0" autoFill="0" autoLine="0" autoPict="0">
                <anchor>
                  <from>
                    <xdr:col>0</xdr:col>
                    <xdr:colOff>428625</xdr:colOff>
                    <xdr:row>27</xdr:row>
                    <xdr:rowOff>76200</xdr:rowOff>
                  </from>
                  <to>
                    <xdr:col>2</xdr:col>
                    <xdr:colOff>180975</xdr:colOff>
                    <xdr:row>28</xdr:row>
                    <xdr:rowOff>200025</xdr:rowOff>
                  </to>
                </anchor>
              </controlPr>
            </control>
          </mc:Choice>
        </mc:AlternateContent>
        <mc:AlternateContent xmlns:mc="http://schemas.openxmlformats.org/markup-compatibility/2006">
          <mc:Choice Requires="x14">
            <control shapeId="23570" r:id="rId16" name="Option Button 18">
              <controlPr defaultSize="0" autoFill="0" autoLine="0" autoPict="0">
                <anchor moveWithCells="1">
                  <from>
                    <xdr:col>1</xdr:col>
                    <xdr:colOff>66675</xdr:colOff>
                    <xdr:row>29</xdr:row>
                    <xdr:rowOff>638175</xdr:rowOff>
                  </from>
                  <to>
                    <xdr:col>3</xdr:col>
                    <xdr:colOff>514350</xdr:colOff>
                    <xdr:row>31</xdr:row>
                    <xdr:rowOff>9525</xdr:rowOff>
                  </to>
                </anchor>
              </controlPr>
            </control>
          </mc:Choice>
        </mc:AlternateContent>
        <mc:AlternateContent xmlns:mc="http://schemas.openxmlformats.org/markup-compatibility/2006">
          <mc:Choice Requires="x14">
            <control shapeId="23569" r:id="rId17" name="Option Button 17">
              <controlPr defaultSize="0" autoFill="0" autoLine="0" autoPict="0">
                <anchor moveWithCells="1">
                  <from>
                    <xdr:col>4</xdr:col>
                    <xdr:colOff>542925</xdr:colOff>
                    <xdr:row>29</xdr:row>
                    <xdr:rowOff>638175</xdr:rowOff>
                  </from>
                  <to>
                    <xdr:col>6</xdr:col>
                    <xdr:colOff>161925</xdr:colOff>
                    <xdr:row>31</xdr:row>
                    <xdr:rowOff>9525</xdr:rowOff>
                  </to>
                </anchor>
              </controlPr>
            </control>
          </mc:Choice>
        </mc:AlternateContent>
        <mc:AlternateContent xmlns:mc="http://schemas.openxmlformats.org/markup-compatibility/2006">
          <mc:Choice Requires="x14">
            <control shapeId="23571" r:id="rId18" name="Option Button 19">
              <controlPr defaultSize="0" autoFill="0" autoLine="0" autoPict="0">
                <anchor moveWithCells="1">
                  <from>
                    <xdr:col>7</xdr:col>
                    <xdr:colOff>514350</xdr:colOff>
                    <xdr:row>29</xdr:row>
                    <xdr:rowOff>638175</xdr:rowOff>
                  </from>
                  <to>
                    <xdr:col>9</xdr:col>
                    <xdr:colOff>133350</xdr:colOff>
                    <xdr:row>31</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41"/>
  <sheetViews>
    <sheetView showGridLines="0" zoomScaleNormal="100" workbookViewId="0">
      <selection activeCell="O27" sqref="O27"/>
    </sheetView>
  </sheetViews>
  <sheetFormatPr defaultRowHeight="15" x14ac:dyDescent="0.25"/>
  <cols>
    <col min="8" max="8" width="11.42578125" customWidth="1"/>
    <col min="9" max="9" width="8.28515625" customWidth="1"/>
  </cols>
  <sheetData>
    <row r="1" spans="1:11" x14ac:dyDescent="0.25">
      <c r="A1" s="2"/>
      <c r="B1" s="2"/>
      <c r="C1" s="2"/>
      <c r="D1" s="2"/>
      <c r="E1" s="2"/>
      <c r="F1" s="2"/>
      <c r="G1" s="2"/>
      <c r="H1" s="2"/>
      <c r="I1" s="2"/>
    </row>
    <row r="2" spans="1:11" ht="21.6" customHeight="1" x14ac:dyDescent="0.35">
      <c r="A2" s="75"/>
      <c r="C2" s="76" t="s">
        <v>26</v>
      </c>
      <c r="E2" s="451" t="str">
        <f>IF(ENTREPRISE!D4="", "-",ENTREPRISE!D4)</f>
        <v>-</v>
      </c>
      <c r="F2" s="451"/>
      <c r="G2" s="451"/>
      <c r="H2" s="451"/>
      <c r="I2" s="451"/>
    </row>
    <row r="3" spans="1:11" ht="18.75" x14ac:dyDescent="0.3">
      <c r="A3" s="64"/>
      <c r="C3" s="76" t="s">
        <v>66</v>
      </c>
      <c r="E3" s="452" t="str">
        <f>+IF(DEMANDE!G17="","-",DEMANDE!G17)</f>
        <v>-</v>
      </c>
      <c r="F3" s="452"/>
      <c r="G3" s="452"/>
      <c r="H3" s="452"/>
      <c r="I3" s="452"/>
    </row>
    <row r="4" spans="1:11" s="2" customFormat="1" ht="18.75" x14ac:dyDescent="0.3">
      <c r="C4" s="65"/>
      <c r="D4" s="66"/>
      <c r="E4" s="66"/>
      <c r="F4" s="66"/>
      <c r="G4" s="39"/>
    </row>
    <row r="5" spans="1:11" s="2" customFormat="1" ht="18.75" x14ac:dyDescent="0.3">
      <c r="C5" s="65"/>
      <c r="D5" s="66"/>
      <c r="E5" s="66"/>
      <c r="F5" s="66"/>
      <c r="G5" s="39"/>
    </row>
    <row r="6" spans="1:11" s="2" customFormat="1" ht="21" x14ac:dyDescent="0.3">
      <c r="A6" s="453" t="s">
        <v>72</v>
      </c>
      <c r="B6" s="453"/>
      <c r="C6" s="453"/>
      <c r="D6" s="453"/>
      <c r="E6" s="453"/>
      <c r="F6" s="66"/>
      <c r="G6" s="39"/>
    </row>
    <row r="7" spans="1:11" x14ac:dyDescent="0.25">
      <c r="A7" s="2"/>
      <c r="B7" s="2"/>
      <c r="C7" s="2"/>
      <c r="D7" s="2"/>
      <c r="E7" s="2"/>
      <c r="F7" s="2"/>
      <c r="G7" s="2"/>
      <c r="H7" s="2"/>
      <c r="I7" s="2"/>
    </row>
    <row r="8" spans="1:11" ht="33.75" customHeight="1" x14ac:dyDescent="0.25">
      <c r="A8" s="457" t="s">
        <v>79</v>
      </c>
      <c r="B8" s="458"/>
      <c r="C8" s="458"/>
      <c r="D8" s="458"/>
      <c r="E8" s="458"/>
      <c r="F8" s="458"/>
      <c r="G8" s="458"/>
      <c r="H8" s="458"/>
      <c r="I8" s="458"/>
      <c r="K8" s="15"/>
    </row>
    <row r="9" spans="1:11" s="2" customFormat="1" ht="14.45" customHeight="1" x14ac:dyDescent="0.25">
      <c r="A9" s="69"/>
      <c r="B9" s="69"/>
      <c r="C9" s="69"/>
      <c r="D9" s="69"/>
      <c r="E9" s="69"/>
      <c r="F9" s="69"/>
      <c r="G9" s="69"/>
      <c r="H9" s="69"/>
      <c r="I9" s="69"/>
      <c r="K9" s="15"/>
    </row>
    <row r="10" spans="1:11" x14ac:dyDescent="0.25">
      <c r="A10" s="455" t="s">
        <v>2</v>
      </c>
      <c r="B10" s="455"/>
      <c r="C10" s="455"/>
      <c r="D10" s="455"/>
      <c r="E10" s="455"/>
      <c r="F10" s="455"/>
      <c r="G10" s="455"/>
      <c r="H10" s="455"/>
      <c r="I10" s="455"/>
      <c r="K10" s="15"/>
    </row>
    <row r="11" spans="1:11" s="2" customFormat="1" x14ac:dyDescent="0.25">
      <c r="A11" s="60"/>
      <c r="B11" s="60"/>
      <c r="C11" s="60"/>
      <c r="D11" s="60"/>
      <c r="E11" s="60"/>
      <c r="F11" s="60"/>
      <c r="G11" s="60"/>
      <c r="H11" s="60"/>
      <c r="I11" s="60"/>
      <c r="K11" s="15"/>
    </row>
    <row r="12" spans="1:11" x14ac:dyDescent="0.25">
      <c r="A12" s="5" t="s">
        <v>125</v>
      </c>
      <c r="B12" s="2"/>
      <c r="C12" s="2"/>
      <c r="D12" s="2"/>
      <c r="E12" s="2"/>
      <c r="F12" s="2"/>
      <c r="G12" s="2"/>
      <c r="H12" s="2"/>
      <c r="I12" s="2"/>
      <c r="K12" s="15"/>
    </row>
    <row r="13" spans="1:11" x14ac:dyDescent="0.25">
      <c r="A13" s="2"/>
      <c r="B13" s="2"/>
      <c r="C13" s="2"/>
      <c r="D13" s="2"/>
      <c r="E13" s="2"/>
      <c r="F13" s="2"/>
      <c r="G13" s="2"/>
      <c r="H13" s="2"/>
      <c r="I13" s="2"/>
      <c r="K13" s="15"/>
    </row>
    <row r="14" spans="1:11" s="1" customFormat="1" ht="27.75" customHeight="1" x14ac:dyDescent="0.25">
      <c r="A14" s="459" t="s">
        <v>86</v>
      </c>
      <c r="B14" s="460"/>
      <c r="C14" s="460"/>
      <c r="D14" s="460"/>
      <c r="E14" s="460"/>
      <c r="F14" s="460"/>
      <c r="G14" s="460"/>
      <c r="H14" s="460"/>
      <c r="I14" s="460"/>
      <c r="K14" s="15"/>
    </row>
    <row r="15" spans="1:11" s="1" customFormat="1" x14ac:dyDescent="0.25">
      <c r="K15" s="15"/>
    </row>
    <row r="16" spans="1:11" s="15" customFormat="1" x14ac:dyDescent="0.25">
      <c r="A16" s="461" t="s">
        <v>68</v>
      </c>
      <c r="B16" s="461"/>
      <c r="C16" s="461"/>
      <c r="D16" s="461"/>
      <c r="E16" s="461"/>
      <c r="F16" s="461"/>
      <c r="G16" s="461"/>
      <c r="H16" s="461"/>
      <c r="I16" s="461"/>
    </row>
    <row r="17" spans="1:11" x14ac:dyDescent="0.25">
      <c r="A17" s="2"/>
      <c r="B17" s="2"/>
      <c r="C17" s="2"/>
      <c r="D17" s="2"/>
      <c r="E17" s="2"/>
      <c r="F17" s="2"/>
      <c r="G17" s="2"/>
      <c r="H17" s="2"/>
      <c r="I17" s="2"/>
      <c r="K17" s="15"/>
    </row>
    <row r="18" spans="1:11" s="2" customFormat="1" x14ac:dyDescent="0.25">
      <c r="A18" s="454" t="s">
        <v>126</v>
      </c>
      <c r="B18" s="454"/>
      <c r="C18" s="454"/>
      <c r="D18" s="454"/>
      <c r="E18" s="454"/>
      <c r="F18" s="454"/>
      <c r="G18" s="454"/>
      <c r="H18" s="454"/>
      <c r="I18" s="454"/>
      <c r="K18" s="15"/>
    </row>
    <row r="19" spans="1:11" s="2" customFormat="1" x14ac:dyDescent="0.25">
      <c r="A19" s="454"/>
      <c r="B19" s="454"/>
      <c r="C19" s="454"/>
      <c r="D19" s="454"/>
      <c r="E19" s="454"/>
      <c r="F19" s="454"/>
      <c r="G19" s="454"/>
      <c r="H19" s="454"/>
      <c r="I19" s="454"/>
      <c r="K19" s="15"/>
    </row>
    <row r="20" spans="1:11" s="2" customFormat="1" ht="14.45" customHeight="1" x14ac:dyDescent="0.25">
      <c r="A20" s="454" t="s">
        <v>75</v>
      </c>
      <c r="B20" s="454"/>
      <c r="C20" s="454"/>
      <c r="D20" s="454"/>
      <c r="E20" s="454"/>
      <c r="F20" s="454"/>
      <c r="G20" s="454"/>
      <c r="H20" s="454"/>
      <c r="I20" s="454"/>
      <c r="K20" s="15"/>
    </row>
    <row r="21" spans="1:11" s="2" customFormat="1" ht="14.45" customHeight="1" x14ac:dyDescent="0.25">
      <c r="A21" s="454"/>
      <c r="B21" s="454"/>
      <c r="C21" s="454"/>
      <c r="D21" s="454"/>
      <c r="E21" s="454"/>
      <c r="F21" s="454"/>
      <c r="G21" s="454"/>
      <c r="H21" s="454"/>
      <c r="I21" s="454"/>
      <c r="K21" s="15"/>
    </row>
    <row r="22" spans="1:11" s="2" customFormat="1" x14ac:dyDescent="0.25">
      <c r="A22" s="5"/>
      <c r="K22" s="15"/>
    </row>
    <row r="23" spans="1:11" ht="15" customHeight="1" x14ac:dyDescent="0.25">
      <c r="A23" s="462" t="s">
        <v>155</v>
      </c>
      <c r="B23" s="462"/>
      <c r="C23" s="462"/>
      <c r="D23" s="462"/>
      <c r="E23" s="462"/>
      <c r="F23" s="462"/>
      <c r="G23" s="462"/>
      <c r="H23" s="462"/>
      <c r="I23" s="462"/>
      <c r="K23" s="15"/>
    </row>
    <row r="24" spans="1:11" ht="10.5" customHeight="1" x14ac:dyDescent="0.25">
      <c r="A24" s="462"/>
      <c r="B24" s="462"/>
      <c r="C24" s="462"/>
      <c r="D24" s="462"/>
      <c r="E24" s="462"/>
      <c r="F24" s="462"/>
      <c r="G24" s="462"/>
      <c r="H24" s="462"/>
      <c r="I24" s="462"/>
      <c r="K24" s="15"/>
    </row>
    <row r="25" spans="1:11" x14ac:dyDescent="0.25">
      <c r="A25" s="456" t="s">
        <v>3</v>
      </c>
      <c r="B25" s="456"/>
      <c r="C25" s="456"/>
      <c r="D25" s="456"/>
      <c r="E25" s="456"/>
      <c r="F25" s="456"/>
      <c r="G25" s="456"/>
      <c r="H25" s="456"/>
      <c r="I25" s="456"/>
      <c r="K25" s="15"/>
    </row>
    <row r="26" spans="1:11" x14ac:dyDescent="0.25">
      <c r="A26" s="34"/>
      <c r="B26" s="34"/>
      <c r="C26" s="34"/>
      <c r="D26" s="34"/>
      <c r="E26" s="34"/>
      <c r="F26" s="34"/>
      <c r="G26" s="34"/>
      <c r="H26" s="34"/>
      <c r="I26" s="34"/>
    </row>
    <row r="27" spans="1:11" x14ac:dyDescent="0.25">
      <c r="A27" s="34"/>
      <c r="B27" s="34"/>
      <c r="C27" s="34"/>
      <c r="D27" s="34"/>
      <c r="E27" s="34"/>
      <c r="F27" s="34"/>
      <c r="G27" s="34"/>
      <c r="H27" s="34"/>
      <c r="I27" s="34"/>
    </row>
    <row r="28" spans="1:11" x14ac:dyDescent="0.25">
      <c r="A28" s="34"/>
      <c r="B28" s="34"/>
      <c r="C28" s="34"/>
      <c r="D28" s="34"/>
      <c r="E28" s="34"/>
      <c r="F28" s="34"/>
      <c r="G28" s="34"/>
      <c r="H28" s="34"/>
      <c r="I28" s="34"/>
    </row>
    <row r="29" spans="1:11" x14ac:dyDescent="0.25">
      <c r="A29" s="34"/>
      <c r="B29" s="34"/>
      <c r="C29" s="34"/>
      <c r="D29" s="34"/>
      <c r="E29" s="34"/>
      <c r="F29" s="34"/>
      <c r="G29" s="34"/>
      <c r="H29" s="34"/>
      <c r="I29" s="34"/>
    </row>
    <row r="30" spans="1:11" x14ac:dyDescent="0.25">
      <c r="A30" s="34"/>
      <c r="B30" s="34"/>
      <c r="C30" s="34"/>
      <c r="D30" s="34"/>
      <c r="E30" s="34"/>
      <c r="F30" s="34"/>
      <c r="G30" s="34"/>
      <c r="H30" s="34"/>
      <c r="I30" s="34"/>
    </row>
    <row r="31" spans="1:11" x14ac:dyDescent="0.25">
      <c r="A31" s="34"/>
      <c r="B31" s="34"/>
      <c r="C31" s="34"/>
      <c r="D31" s="34"/>
      <c r="E31" s="34"/>
      <c r="F31" s="34"/>
      <c r="G31" s="34"/>
      <c r="H31" s="34"/>
      <c r="I31" s="34"/>
    </row>
    <row r="32" spans="1:11" x14ac:dyDescent="0.25">
      <c r="A32" s="34"/>
      <c r="B32" s="34"/>
      <c r="C32" s="34"/>
      <c r="D32" s="34"/>
      <c r="E32" s="34"/>
      <c r="F32" s="34"/>
      <c r="G32" s="34"/>
      <c r="H32" s="34"/>
      <c r="I32" s="34"/>
    </row>
    <row r="33" spans="1:9" x14ac:dyDescent="0.25">
      <c r="A33" s="34"/>
      <c r="B33" s="34"/>
      <c r="C33" s="34"/>
      <c r="D33" s="34"/>
      <c r="E33" s="34"/>
      <c r="F33" s="34"/>
      <c r="G33" s="34"/>
      <c r="H33" s="34"/>
      <c r="I33" s="34"/>
    </row>
    <row r="34" spans="1:9" x14ac:dyDescent="0.25">
      <c r="A34" s="34"/>
      <c r="B34" s="34"/>
      <c r="C34" s="34"/>
      <c r="D34" s="34"/>
      <c r="E34" s="34"/>
      <c r="F34" s="34"/>
      <c r="G34" s="34"/>
      <c r="H34" s="34"/>
      <c r="I34" s="34"/>
    </row>
    <row r="35" spans="1:9" x14ac:dyDescent="0.25">
      <c r="A35" s="34"/>
      <c r="B35" s="34"/>
      <c r="C35" s="34"/>
      <c r="D35" s="34"/>
      <c r="E35" s="34"/>
      <c r="F35" s="34"/>
      <c r="G35" s="34"/>
      <c r="H35" s="34"/>
      <c r="I35" s="34"/>
    </row>
    <row r="36" spans="1:9" x14ac:dyDescent="0.25">
      <c r="A36" s="34"/>
      <c r="B36" s="34"/>
      <c r="C36" s="34"/>
      <c r="D36" s="34"/>
      <c r="E36" s="34"/>
      <c r="F36" s="34"/>
      <c r="G36" s="34"/>
      <c r="H36" s="34"/>
      <c r="I36" s="34"/>
    </row>
    <row r="37" spans="1:9" x14ac:dyDescent="0.25">
      <c r="A37" s="34"/>
      <c r="B37" s="34"/>
      <c r="C37" s="34"/>
      <c r="D37" s="34"/>
      <c r="E37" s="34"/>
      <c r="F37" s="34"/>
      <c r="G37" s="34"/>
      <c r="H37" s="34"/>
      <c r="I37" s="34"/>
    </row>
    <row r="38" spans="1:9" x14ac:dyDescent="0.25">
      <c r="A38" s="34"/>
      <c r="B38" s="34"/>
      <c r="C38" s="34"/>
      <c r="D38" s="34"/>
      <c r="E38" s="34"/>
      <c r="F38" s="34"/>
      <c r="G38" s="34"/>
      <c r="H38" s="34"/>
      <c r="I38" s="34"/>
    </row>
    <row r="39" spans="1:9" x14ac:dyDescent="0.25">
      <c r="A39" s="34"/>
      <c r="B39" s="34"/>
      <c r="C39" s="34"/>
      <c r="D39" s="34"/>
      <c r="E39" s="34"/>
      <c r="F39" s="34"/>
      <c r="G39" s="34"/>
      <c r="H39" s="34"/>
      <c r="I39" s="34"/>
    </row>
    <row r="40" spans="1:9" x14ac:dyDescent="0.25">
      <c r="A40" s="34"/>
      <c r="B40" s="34"/>
      <c r="C40" s="34"/>
      <c r="D40" s="34"/>
      <c r="E40" s="34"/>
      <c r="F40" s="34"/>
      <c r="G40" s="34"/>
      <c r="H40" s="34"/>
      <c r="I40" s="34"/>
    </row>
    <row r="41" spans="1:9" x14ac:dyDescent="0.25">
      <c r="A41" s="34"/>
      <c r="B41" s="34"/>
      <c r="C41" s="34"/>
      <c r="D41" s="34"/>
      <c r="E41" s="34"/>
      <c r="F41" s="34"/>
      <c r="G41" s="34"/>
      <c r="H41" s="34"/>
      <c r="I41" s="34"/>
    </row>
  </sheetData>
  <customSheetViews>
    <customSheetView guid="{13344BD5-8CEB-4C4A-AAD5-26D1EACF8C2B}" showGridLines="0" fitToPage="1">
      <selection activeCell="B9" sqref="B9:J9"/>
      <pageMargins left="0.70866141732283472" right="0.70866141732283472" top="1.5354330708661419" bottom="0.74803149606299213" header="0.31496062992125984" footer="0.31496062992125984"/>
      <pageSetup paperSize="9" scale="82" orientation="portrait" r:id="rId1"/>
      <headerFooter>
        <oddHeader>&amp;C&amp;G</oddHeader>
        <oddFooter>&amp;R&amp;P</oddFooter>
      </headerFooter>
    </customSheetView>
  </customSheetViews>
  <mergeCells count="11">
    <mergeCell ref="A25:I25"/>
    <mergeCell ref="A8:I8"/>
    <mergeCell ref="A14:I14"/>
    <mergeCell ref="A16:I16"/>
    <mergeCell ref="A20:I21"/>
    <mergeCell ref="A23:I24"/>
    <mergeCell ref="E2:I2"/>
    <mergeCell ref="E3:I3"/>
    <mergeCell ref="A6:E6"/>
    <mergeCell ref="A18:I19"/>
    <mergeCell ref="A10:I10"/>
  </mergeCells>
  <printOptions horizontalCentered="1"/>
  <pageMargins left="0.39370078740157483" right="0.39370078740157483" top="1.5354330708661419" bottom="0.74803149606299213" header="0.31496062992125984" footer="0.51181102362204722"/>
  <pageSetup paperSize="9" scale="97" fitToHeight="0" orientation="portrait" r:id="rId2"/>
  <headerFooter>
    <oddHeader>&amp;L&amp;G</oddHeader>
    <oddFooter xml:space="preserve">&amp;C&amp;10&amp;A&amp;R&amp;10&amp;P     </oddFooter>
  </headerFooter>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
  <sheetViews>
    <sheetView workbookViewId="0">
      <selection activeCell="N20" sqref="N20"/>
    </sheetView>
  </sheetViews>
  <sheetFormatPr defaultRowHeight="15" x14ac:dyDescent="0.25"/>
  <sheetData/>
  <customSheetViews>
    <customSheetView guid="{13344BD5-8CEB-4C4A-AAD5-26D1EACF8C2B}" state="hidden">
      <selection activeCell="N20" sqref="N20"/>
      <pageMargins left="0.7" right="0.7" top="0.75" bottom="0.75" header="0.3" footer="0.3"/>
      <pageSetup paperSize="9" orientation="portrait" r:id="rId1"/>
    </customSheetView>
  </customSheetViews>
  <pageMargins left="0.7" right="0.7" top="0.75" bottom="0.75" header="0.3" footer="0.3"/>
  <pageSetup paperSize="9" orientation="portrait" r:id="rId2"/>
  <drawing r:id="rId3"/>
  <legacyDrawing r:id="rId4"/>
  <oleObjects>
    <mc:AlternateContent xmlns:mc="http://schemas.openxmlformats.org/markup-compatibility/2006">
      <mc:Choice Requires="x14">
        <oleObject progId="Word.Document.8" shapeId="10241" r:id="rId5">
          <objectPr defaultSize="0" r:id="rId6">
            <anchor moveWithCells="1">
              <from>
                <xdr:col>0</xdr:col>
                <xdr:colOff>0</xdr:colOff>
                <xdr:row>3</xdr:row>
                <xdr:rowOff>104775</xdr:rowOff>
              </from>
              <to>
                <xdr:col>10</xdr:col>
                <xdr:colOff>314325</xdr:colOff>
                <xdr:row>48</xdr:row>
                <xdr:rowOff>114300</xdr:rowOff>
              </to>
            </anchor>
          </objectPr>
        </oleObject>
      </mc:Choice>
      <mc:Fallback>
        <oleObject progId="Word.Document.8" shapeId="10241" r:id="rId5"/>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ef252763ead0458587e46c9d57d506d1 xmlns="6d797ff1-cdc0-4194-a446-2a5f07834c6e">
      <Terms xmlns="http://schemas.microsoft.com/office/infopath/2007/PartnerControls">
        <TermInfo xmlns="http://schemas.microsoft.com/office/infopath/2007/PartnerControls">
          <TermName xmlns="http://schemas.microsoft.com/office/infopath/2007/PartnerControls">RDI Information</TermName>
          <TermId xmlns="http://schemas.microsoft.com/office/infopath/2007/PartnerControls">d37d10a7-8d8a-47f9-8539-432293cbdc51</TermId>
        </TermInfo>
      </Terms>
    </ef252763ead0458587e46c9d57d506d1>
    <g3d086bc86e44e86a4fe7b61c7d8fbba xmlns="6d797ff1-cdc0-4194-a446-2a5f07834c6e">
      <Terms xmlns="http://schemas.microsoft.com/office/infopath/2007/PartnerControls">
        <TermInfo xmlns="http://schemas.microsoft.com/office/infopath/2007/PartnerControls">
          <TermName xmlns="http://schemas.microsoft.com/office/infopath/2007/PartnerControls">National Funding</TermName>
          <TermId xmlns="http://schemas.microsoft.com/office/infopath/2007/PartnerControls">742d8dff-94e3-45fb-844f-c278f2006a54</TermId>
        </TermInfo>
      </Terms>
    </g3d086bc86e44e86a4fe7b61c7d8fbba>
    <TaxCatchAll xmlns="6d797ff1-cdc0-4194-a446-2a5f07834c6e">
      <Value>2</Value>
      <Value>1</Value>
    </TaxCatchAll>
    <Customer_x0020_Name xmlns="6d797ff1-cdc0-4194-a446-2a5f07834c6e" xsi:nil="true"/>
    <Financial_x0020_Code xmlns="6d797ff1-cdc0-4194-a446-2a5f07834c6e" xsi:nil="true"/>
  </documentManagement>
</p:properties>
</file>

<file path=customXml/item3.xml><?xml version="1.0" encoding="utf-8"?>
<?mso-contentType ?>
<SharedContentType xmlns="Microsoft.SharePoint.Taxonomy.ContentTypeSync" SourceId="4659c5cd-61ef-40bf-b626-9eb16eb6bc8c" ContentTypeId="0x010100BFEF1462A5D6D24ABF71E3796112B05C" PreviousValue="false"/>
</file>

<file path=customXml/item4.xml><?xml version="1.0" encoding="utf-8"?>
<ct:contentTypeSchema xmlns:ct="http://schemas.microsoft.com/office/2006/metadata/contentType" xmlns:ma="http://schemas.microsoft.com/office/2006/metadata/properties/metaAttributes" ct:_="" ma:_="" ma:contentTypeName="Blank document" ma:contentTypeID="0x010100BFEF1462A5D6D24ABF71E3796112B05C008156C2B687E54047B2CAD68C947D16A7" ma:contentTypeVersion="3" ma:contentTypeDescription="" ma:contentTypeScope="" ma:versionID="59c7dc99c255463a73f1ecca666622ad">
  <xsd:schema xmlns:xsd="http://www.w3.org/2001/XMLSchema" xmlns:xs="http://www.w3.org/2001/XMLSchema" xmlns:p="http://schemas.microsoft.com/office/2006/metadata/properties" xmlns:ns2="6d797ff1-cdc0-4194-a446-2a5f07834c6e" targetNamespace="http://schemas.microsoft.com/office/2006/metadata/properties" ma:root="true" ma:fieldsID="677068df5424ba5fa6412df0d414b9ba" ns2:_="">
    <xsd:import namespace="6d797ff1-cdc0-4194-a446-2a5f07834c6e"/>
    <xsd:element name="properties">
      <xsd:complexType>
        <xsd:sequence>
          <xsd:element name="documentManagement">
            <xsd:complexType>
              <xsd:all>
                <xsd:element ref="ns2:Customer_x0020_Name" minOccurs="0"/>
                <xsd:element ref="ns2:Financial_x0020_Code" minOccurs="0"/>
                <xsd:element ref="ns2:ef252763ead0458587e46c9d57d506d1" minOccurs="0"/>
                <xsd:element ref="ns2:TaxCatchAll" minOccurs="0"/>
                <xsd:element ref="ns2:TaxCatchAllLabel" minOccurs="0"/>
                <xsd:element ref="ns2:g3d086bc86e44e86a4fe7b61c7d8fbb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797ff1-cdc0-4194-a446-2a5f07834c6e" elementFormDefault="qualified">
    <xsd:import namespace="http://schemas.microsoft.com/office/2006/documentManagement/types"/>
    <xsd:import namespace="http://schemas.microsoft.com/office/infopath/2007/PartnerControls"/>
    <xsd:element name="Customer_x0020_Name" ma:index="8" nillable="true" ma:displayName="Customer Name" ma:default="Pascal FABING" ma:internalName="Customer_x0020_Name">
      <xsd:simpleType>
        <xsd:restriction base="dms:Text">
          <xsd:maxLength value="255"/>
        </xsd:restriction>
      </xsd:simpleType>
    </xsd:element>
    <xsd:element name="Financial_x0020_Code" ma:index="9" nillable="true" ma:displayName="Financial Code" ma:default="1000 - Contrat de performance " ma:internalName="Financial_x0020_Code">
      <xsd:simpleType>
        <xsd:restriction base="dms:Text">
          <xsd:maxLength value="255"/>
        </xsd:restriction>
      </xsd:simpleType>
    </xsd:element>
    <xsd:element name="ef252763ead0458587e46c9d57d506d1" ma:index="10" nillable="true" ma:taxonomy="true" ma:internalName="ef252763ead0458587e46c9d57d506d1" ma:taxonomyFieldName="Scheme" ma:displayName="Scheme" ma:default="2;#RDI Information|d37d10a7-8d8a-47f9-8539-432293cbdc51" ma:fieldId="{ef252763-ead0-4585-87e4-6c9d57d506d1}" ma:sspId="4659c5cd-61ef-40bf-b626-9eb16eb6bc8c" ma:termSetId="45de4c0c-8aa9-4487-b3af-e6ffbf80ce32"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f792efda-4de7-4ced-af86-34d39eea4c4c}" ma:internalName="TaxCatchAll" ma:showField="CatchAllData" ma:web="fb1953d1-0bde-4765-a197-1aa2000b5211">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f792efda-4de7-4ced-af86-34d39eea4c4c}" ma:internalName="TaxCatchAllLabel" ma:readOnly="true" ma:showField="CatchAllDataLabel" ma:web="fb1953d1-0bde-4765-a197-1aa2000b5211">
      <xsd:complexType>
        <xsd:complexContent>
          <xsd:extension base="dms:MultiChoiceLookup">
            <xsd:sequence>
              <xsd:element name="Value" type="dms:Lookup" maxOccurs="unbounded" minOccurs="0" nillable="true"/>
            </xsd:sequence>
          </xsd:extension>
        </xsd:complexContent>
      </xsd:complexType>
    </xsd:element>
    <xsd:element name="g3d086bc86e44e86a4fe7b61c7d8fbba" ma:index="14" nillable="true" ma:taxonomy="true" ma:internalName="g3d086bc86e44e86a4fe7b61c7d8fbba" ma:taxonomyFieldName="Project_x0020_Type" ma:displayName="Project Type" ma:default="1;#National Funding|742d8dff-94e3-45fb-844f-c278f2006a54" ma:fieldId="{03d086bc-86e4-4e86-a4fe-7b61c7d8fbba}" ma:sspId="4659c5cd-61ef-40bf-b626-9eb16eb6bc8c" ma:termSetId="45de4c0c-8aa9-4487-b3af-e6ffbf80ce32"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BBC808-4081-4FDE-AE49-F9F640B315C8}">
  <ds:schemaRefs>
    <ds:schemaRef ds:uri="http://schemas.microsoft.com/sharepoint/v3/contenttype/forms"/>
  </ds:schemaRefs>
</ds:datastoreItem>
</file>

<file path=customXml/itemProps2.xml><?xml version="1.0" encoding="utf-8"?>
<ds:datastoreItem xmlns:ds="http://schemas.openxmlformats.org/officeDocument/2006/customXml" ds:itemID="{88EAC364-CCD4-48B8-B76E-1668EC1A71DD}">
  <ds:schemaRefs>
    <ds:schemaRef ds:uri="http://purl.org/dc/terms/"/>
    <ds:schemaRef ds:uri="6d797ff1-cdc0-4194-a446-2a5f07834c6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9C9F4256-30C4-4156-A31F-6D959D7E4F7C}">
  <ds:schemaRefs>
    <ds:schemaRef ds:uri="Microsoft.SharePoint.Taxonomy.ContentTypeSync"/>
  </ds:schemaRefs>
</ds:datastoreItem>
</file>

<file path=customXml/itemProps4.xml><?xml version="1.0" encoding="utf-8"?>
<ds:datastoreItem xmlns:ds="http://schemas.openxmlformats.org/officeDocument/2006/customXml" ds:itemID="{37AFCE2F-F201-431F-93DD-2232E71D3C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797ff1-cdc0-4194-a446-2a5f07834c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AVANT PROPOS</vt:lpstr>
      <vt:lpstr>DEMANDE</vt:lpstr>
      <vt:lpstr>ENTREPRISE</vt:lpstr>
      <vt:lpstr>DESCRIPTIF PROJET</vt:lpstr>
      <vt:lpstr>BUDGET</vt:lpstr>
      <vt:lpstr>DECLARATION SUR L'HONNEUR</vt:lpstr>
      <vt:lpstr>PIECES A JOINDRE</vt:lpstr>
      <vt:lpstr>MODELE DE LETTRE DE DEMANDE </vt:lpstr>
      <vt:lpstr>BUDGET!_ftnref1</vt:lpstr>
      <vt:lpstr>'AVANT PROPOS'!Print_Area</vt:lpstr>
      <vt:lpstr>BUDGET!Print_Area</vt:lpstr>
      <vt:lpstr>'DECLARATION SUR L''HONNEUR'!Print_Area</vt:lpstr>
      <vt:lpstr>DEMANDE!Print_Area</vt:lpstr>
      <vt:lpstr>'DESCRIPTIF PROJET'!Print_Area</vt:lpstr>
      <vt:lpstr>ENTREPRISE!Print_Area</vt:lpstr>
      <vt:lpstr>'PIECES A JOINDRE'!Print_Area</vt:lpstr>
      <vt:lpstr>BUDGET!Print_Titles</vt:lpstr>
      <vt:lpstr>'DESCRIPTIF PROJET'!Print_Titles</vt:lpstr>
    </vt:vector>
  </TitlesOfParts>
  <Company>Luxinnovation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 Grotz</dc:creator>
  <cp:lastModifiedBy>Isabelle Hennequin</cp:lastModifiedBy>
  <cp:lastPrinted>2020-06-25T15:11:35Z</cp:lastPrinted>
  <dcterms:created xsi:type="dcterms:W3CDTF">2016-02-01T13:13:59Z</dcterms:created>
  <dcterms:modified xsi:type="dcterms:W3CDTF">2021-01-04T10:00:27Z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0x010100BFEF1462A5D6D24ABF71E3796112B05C008156C2B687E54047B2CAD68C947D16A7</vt:lpwstr>
  </property>
  <property fmtid="{D5CDD505-2E9C-101B-9397-08002B2CF9AE}" pid="3" name="Project Type">
    <vt:lpwstr>1;#National Funding|742d8dff-94e3-45fb-844f-c278f2006a54</vt:lpwstr>
  </property>
  <property fmtid="{D5CDD505-2E9C-101B-9397-08002B2CF9AE}" pid="4" name="Scheme">
    <vt:lpwstr>2;#RDI Information|d37d10a7-8d8a-47f9-8539-432293cbdc51</vt:lpwstr>
  </property>
</Properties>
</file>