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BQW842\"/>
    </mc:Choice>
  </mc:AlternateContent>
  <bookViews>
    <workbookView xWindow="0" yWindow="0" windowWidth="28800" windowHeight="14100" activeTab="1"/>
  </bookViews>
  <sheets>
    <sheet name="PREFACE" sheetId="1" r:id="rId1"/>
    <sheet name="APPLICATION" sheetId="2" r:id="rId2"/>
    <sheet name="BUSINESS" sheetId="3" r:id="rId3"/>
    <sheet name="SME ANALYSIS" sheetId="6" r:id="rId4"/>
    <sheet name="BUSINESS IN DIFFICULTY" sheetId="19" r:id="rId5"/>
    <sheet name="PROJECT DESCRIPTION" sheetId="4" r:id="rId6"/>
    <sheet name="BALANCE SHEET (NEW LAYOUT) " sheetId="7" r:id="rId7"/>
    <sheet name="P&amp;L ACCOUNT (NEW LAYOUT) + STAF" sheetId="9" r:id="rId8"/>
    <sheet name="AFFIDAVIT" sheetId="16" r:id="rId9"/>
    <sheet name="REQUIRED SUPPORTING DOCUMENTS" sheetId="12" r:id="rId10"/>
    <sheet name="ORGANIGRAM" sheetId="13" r:id="rId11"/>
    <sheet name="MODELE DE LETTRE DE DEMANDE " sheetId="14"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Check13" localSheetId="8">'[1]DECLARATION SUR L''HONNEUR'!$C$26</definedName>
    <definedName name="Check14" localSheetId="8">'[1]DECLARATION SUR L''HONNEUR'!$F$26</definedName>
    <definedName name="Check15" localSheetId="8">'[1]DECLARATION SUR L''HONNEUR'!$I$26</definedName>
    <definedName name="Check4" localSheetId="8">'[1]DECLARATION SUR L''HONNEUR'!#REF!</definedName>
    <definedName name="plage" localSheetId="8">#REF!</definedName>
    <definedName name="plage" localSheetId="6">#REF!</definedName>
    <definedName name="plage" localSheetId="4">#REF!</definedName>
    <definedName name="plage" localSheetId="7">#REF!</definedName>
    <definedName name="plage" localSheetId="3">#REF!</definedName>
    <definedName name="plage">#REF!</definedName>
    <definedName name="_xlnm.Print_Area" localSheetId="1">[2]DEMANDE!$A$1:$I$27</definedName>
    <definedName name="_xlnm.Print_Area" localSheetId="2">[3]ENTREPRISE!$A$1:$E$38</definedName>
    <definedName name="_xlnm.Print_Area" localSheetId="0">'[4]AVANT PROPOS'!$B$2:$J$26</definedName>
    <definedName name="_xlnm.Print_Area" localSheetId="9">'[5]PIECES A JOINDRE'!$A$1:$I$31</definedName>
    <definedName name="_xlnm.Print_Area" localSheetId="3">'SME ANALYSIS'!$A$3:$K$44</definedName>
    <definedName name="règlement" localSheetId="4">#REF!</definedName>
    <definedName name="règlement">'[6]PP NOUVEAU SCHEMA + EFFECTIFS'!$F$11</definedName>
    <definedName name="Texte28" localSheetId="2">[3]ENTREPRISE!#REF!</definedName>
    <definedName name="Texte29" localSheetId="2">[3]ENTREPRISE!#REF!</definedName>
    <definedName name="x" localSheetId="8">#REF!</definedName>
    <definedName name="x" localSheetId="4">#REF!</definedName>
    <definedName name="x">#REF!</definedName>
    <definedName name="xxx" localSheetId="8">#REF!</definedName>
    <definedName name="xxx" localSheetId="4">#REF!</definedName>
    <definedName name="xxx">#REF!</definedName>
    <definedName name="Z_13344BD5_8CEB_4C4A_AAD5_26D1EACF8C2B_.wvu.PrintArea" localSheetId="8" hidden="1">'[1]DECLARATION SUR L''HONNEUR'!$A$1:$J$33</definedName>
    <definedName name="Z_13344BD5_8CEB_4C4A_AAD5_26D1EACF8C2B_.wvu.PrintArea" localSheetId="1" hidden="1">[2]DEMANDE!$A$1:$I$27</definedName>
    <definedName name="Z_13344BD5_8CEB_4C4A_AAD5_26D1EACF8C2B_.wvu.PrintArea" localSheetId="6" hidden="1">'[7]BILAN NOUVEAU SCHEMA '!$B$2:$G$111</definedName>
    <definedName name="Z_13344BD5_8CEB_4C4A_AAD5_26D1EACF8C2B_.wvu.PrintArea" localSheetId="2" hidden="1">[3]ENTREPRISE!$B$1:$E$38</definedName>
    <definedName name="Z_13344BD5_8CEB_4C4A_AAD5_26D1EACF8C2B_.wvu.PrintArea" localSheetId="10" hidden="1">[8]ORGANIGRAMME!$A$2:$D$37</definedName>
    <definedName name="Z_13344BD5_8CEB_4C4A_AAD5_26D1EACF8C2B_.wvu.PrintArea" localSheetId="7" hidden="1">'[6]PP NOUVEAU SCHEMA + EFFECTIFS'!$B$2:$E$42</definedName>
    <definedName name="Z_13344BD5_8CEB_4C4A_AAD5_26D1EACF8C2B_.wvu.PrintArea" localSheetId="0" hidden="1">'[4]AVANT PROPOS'!$B$2:$J$26</definedName>
    <definedName name="Z_13344BD5_8CEB_4C4A_AAD5_26D1EACF8C2B_.wvu.PrintArea" localSheetId="5" hidden="1">'[9]DESCRIPTIF PROJET'!$A$4:$I$22</definedName>
    <definedName name="Z_13344BD5_8CEB_4C4A_AAD5_26D1EACF8C2B_.wvu.PrintArea" localSheetId="9" hidden="1">'[5]PIECES A JOINDRE'!$A$2:$I$27</definedName>
    <definedName name="Z_13344BD5_8CEB_4C4A_AAD5_26D1EACF8C2B_.wvu.PrintArea" localSheetId="3" hidden="1">'[10]ANALYSE PME'!$A$1:$K$43</definedName>
    <definedName name="Z_13344BD5_8CEB_4C4A_AAD5_26D1EACF8C2B_.wvu.PrintTitles" localSheetId="6" hidden="1">'[7]BILAN NOUVEAU SCHEMA '!$2:$3</definedName>
    <definedName name="Z_13344BD5_8CEB_4C4A_AAD5_26D1EACF8C2B_.wvu.PrintTitles" localSheetId="5" hidden="1">'[9]DESCRIPTIF PROJET'!$4:$4</definedName>
    <definedName name="Z_13344BD5_8CEB_4C4A_AAD5_26D1EACF8C2B_.wvu.Rows" localSheetId="0" hidden="1">'[4]AVANT PROPOS'!$11:$11,'[4]AVANT PROPOS'!#REF!</definedName>
    <definedName name="Z_13344BD5_8CEB_4C4A_AAD5_26D1EACF8C2B_.wvu.Rows" localSheetId="5" hidden="1">'[9]DESCRIPTIF PROJET'!#REF!</definedName>
  </definedNames>
  <calcPr calcId="162913"/>
  <customWorkbookViews>
    <customWorkbookView name="Ernest Boever - Personal View" guid="{13344BD5-8CEB-4C4A-AAD5-26D1EACF8C2B}" mergeInterval="0" personalView="1" xWindow="828" yWindow="86" windowWidth="861" windowHeight="1042"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12" l="1"/>
  <c r="E2" i="12"/>
  <c r="D3" i="9"/>
  <c r="E32" i="9"/>
  <c r="D32" i="9"/>
  <c r="E29" i="9"/>
  <c r="D29" i="9"/>
  <c r="E26" i="9"/>
  <c r="D26" i="9"/>
  <c r="E23" i="9"/>
  <c r="D23" i="9"/>
  <c r="E19" i="9"/>
  <c r="D19" i="9"/>
  <c r="E15" i="9"/>
  <c r="E13" i="9" s="1"/>
  <c r="D15" i="9"/>
  <c r="D13" i="9" s="1"/>
  <c r="E10" i="9"/>
  <c r="D10" i="9"/>
  <c r="G107" i="7"/>
  <c r="G104" i="7" s="1"/>
  <c r="F107" i="7"/>
  <c r="F104" i="7" s="1"/>
  <c r="G101" i="7"/>
  <c r="F101" i="7"/>
  <c r="G98" i="7"/>
  <c r="F98" i="7"/>
  <c r="G95" i="7"/>
  <c r="F95" i="7"/>
  <c r="G92" i="7"/>
  <c r="F92" i="7"/>
  <c r="G89" i="7"/>
  <c r="F89" i="7"/>
  <c r="G86" i="7"/>
  <c r="F86" i="7"/>
  <c r="G83" i="7"/>
  <c r="F83" i="7"/>
  <c r="G80" i="7"/>
  <c r="F80" i="7"/>
  <c r="F79" i="7" s="1"/>
  <c r="G74" i="7"/>
  <c r="F74" i="7"/>
  <c r="G67" i="7"/>
  <c r="G63" i="7" s="1"/>
  <c r="G59" i="7" s="1"/>
  <c r="F67" i="7"/>
  <c r="F63" i="7" s="1"/>
  <c r="F59" i="7" s="1"/>
  <c r="G49" i="7"/>
  <c r="F49" i="7"/>
  <c r="G46" i="7"/>
  <c r="F46" i="7"/>
  <c r="G43" i="7"/>
  <c r="F43" i="7"/>
  <c r="G40" i="7"/>
  <c r="F40" i="7"/>
  <c r="G37" i="7"/>
  <c r="F37" i="7"/>
  <c r="G31" i="7"/>
  <c r="F31" i="7"/>
  <c r="G23" i="7"/>
  <c r="F23" i="7"/>
  <c r="G18" i="7"/>
  <c r="F18" i="7"/>
  <c r="G13" i="7"/>
  <c r="G11" i="7" s="1"/>
  <c r="F13" i="7"/>
  <c r="F11" i="7"/>
  <c r="G6" i="7"/>
  <c r="F6" i="7"/>
  <c r="F3" i="7"/>
  <c r="E13" i="4"/>
  <c r="E12" i="4"/>
  <c r="E4" i="4"/>
  <c r="E3" i="4"/>
  <c r="D4" i="19"/>
  <c r="D3" i="19"/>
  <c r="E4" i="6"/>
  <c r="D35" i="3"/>
  <c r="D6" i="3"/>
  <c r="F10" i="7" l="1"/>
  <c r="G79" i="7"/>
  <c r="G78" i="7" s="1"/>
  <c r="G111" i="7" s="1"/>
  <c r="G10" i="7"/>
  <c r="G36" i="7"/>
  <c r="G30" i="7" s="1"/>
  <c r="F36" i="7"/>
  <c r="F30" i="7" s="1"/>
  <c r="F55" i="7" s="1"/>
  <c r="F78" i="7"/>
  <c r="F111" i="7" s="1"/>
  <c r="F113" i="7" s="1"/>
  <c r="V11" i="19"/>
  <c r="T19" i="19"/>
  <c r="R19" i="19"/>
  <c r="P19" i="19"/>
  <c r="N19" i="19"/>
  <c r="L19" i="19"/>
  <c r="J19" i="19"/>
  <c r="H19" i="19"/>
  <c r="F19" i="19"/>
  <c r="D19" i="19"/>
  <c r="V18" i="19"/>
  <c r="V17" i="19"/>
  <c r="V16" i="19"/>
  <c r="V15" i="19"/>
  <c r="T13" i="19"/>
  <c r="R13" i="19"/>
  <c r="P13" i="19"/>
  <c r="N13" i="19"/>
  <c r="L13" i="19"/>
  <c r="J13" i="19"/>
  <c r="H13" i="19"/>
  <c r="F13" i="19"/>
  <c r="D13" i="19"/>
  <c r="V12" i="19"/>
  <c r="G55" i="7" l="1"/>
  <c r="G113" i="7" s="1"/>
  <c r="V13" i="19"/>
  <c r="V19" i="19"/>
  <c r="A17" i="16" l="1"/>
  <c r="A9" i="16"/>
  <c r="A11" i="16" s="1"/>
  <c r="A13" i="16" s="1"/>
  <c r="F5" i="7" l="1"/>
  <c r="F58" i="7" s="1"/>
  <c r="D5" i="9" l="1"/>
  <c r="E5" i="9" s="1"/>
  <c r="G5" i="7"/>
  <c r="G58" i="7" s="1"/>
  <c r="K34" i="6" l="1"/>
  <c r="J34" i="6"/>
  <c r="I34" i="6"/>
  <c r="K33" i="6"/>
  <c r="J33" i="6"/>
  <c r="I33" i="6"/>
  <c r="K32" i="6"/>
  <c r="J32" i="6"/>
  <c r="I32" i="6"/>
  <c r="K31" i="6"/>
  <c r="J31" i="6"/>
  <c r="I31" i="6"/>
  <c r="K30" i="6"/>
  <c r="J30" i="6"/>
  <c r="I30" i="6"/>
  <c r="K23" i="6"/>
  <c r="J23" i="6"/>
  <c r="I23" i="6"/>
  <c r="K22" i="6"/>
  <c r="J22" i="6"/>
  <c r="I22" i="6"/>
  <c r="K21" i="6"/>
  <c r="J21" i="6"/>
  <c r="I21" i="6"/>
  <c r="K20" i="6"/>
  <c r="J20" i="6"/>
  <c r="I20" i="6"/>
  <c r="K19" i="6"/>
  <c r="J19" i="6"/>
  <c r="I19" i="6"/>
  <c r="I24" i="6" l="1"/>
  <c r="E43" i="6" s="1"/>
  <c r="K35" i="6"/>
  <c r="J24" i="6"/>
  <c r="K24" i="6"/>
  <c r="J43" i="6" s="1"/>
  <c r="I35" i="6"/>
  <c r="J35" i="6"/>
  <c r="H43" i="6" l="1"/>
</calcChain>
</file>

<file path=xl/sharedStrings.xml><?xml version="1.0" encoding="utf-8"?>
<sst xmlns="http://schemas.openxmlformats.org/spreadsheetml/2006/main" count="370" uniqueCount="305">
  <si>
    <r>
      <t xml:space="preserve">This document is intended to be a </t>
    </r>
    <r>
      <rPr>
        <b/>
        <sz val="11"/>
        <color theme="1"/>
        <rFont val="Calibri"/>
        <family val="2"/>
        <scheme val="minor"/>
      </rPr>
      <t>guideline</t>
    </r>
    <r>
      <rPr>
        <sz val="11"/>
        <color theme="1"/>
        <rFont val="Calibri"/>
        <family val="2"/>
        <scheme val="minor"/>
      </rPr>
      <t xml:space="preserve"> for businesses in drawing up their request for public intervention in support of: </t>
    </r>
  </si>
  <si>
    <t>Ministers may grant support to small or a medium-sized enterprises to enable them to take part in trade shows.</t>
  </si>
  <si>
    <r>
      <rPr>
        <b/>
        <sz val="11"/>
        <color theme="1"/>
        <rFont val="Calibri"/>
        <family val="2"/>
        <scheme val="minor"/>
      </rPr>
      <t>Eligible costs</t>
    </r>
    <r>
      <rPr>
        <sz val="11"/>
        <color theme="1"/>
        <rFont val="Calibri"/>
        <family val="2"/>
        <scheme val="minor"/>
      </rPr>
      <t xml:space="preserve"> are those costs incurred for the rental, setting up and manning of a stand when a business participates in a specific fair for the first time.</t>
    </r>
  </si>
  <si>
    <t>The maximum intensity of the aid may not exceed 25% of the eligible costs for participating in national trade shows.</t>
  </si>
  <si>
    <t>The size of the company is defined in accordance with the stipulations of Annexe I of Commission Regulation (EU) No. 651/2014 of 17 June 2014.</t>
  </si>
  <si>
    <t xml:space="preserve">The business should abide by the version of the guidelines in force at the time of application when drafting its application for SME investment aid. </t>
  </si>
  <si>
    <t>The business undertakes to submit the completed and signed application form, along with the relevant supporting documents, prior to the start of the project – i.e. before entering into any binding commitments – to:</t>
  </si>
  <si>
    <r>
      <t xml:space="preserve">Ministère de l’Économie
L-2914 Luxembourg
Email: </t>
    </r>
    <r>
      <rPr>
        <b/>
        <sz val="11"/>
        <color theme="4"/>
        <rFont val="Calibri"/>
        <family val="2"/>
        <scheme val="minor"/>
      </rPr>
      <t>pme@eco.etat.lu</t>
    </r>
  </si>
  <si>
    <t>The Ministry of the Economy reserves the right to request any further information they deem necessary to properly understand the project.</t>
  </si>
  <si>
    <t>These documents are also available in German and French.</t>
  </si>
  <si>
    <t>(Please fill in only the white cells. The grey cells will be filled in automatically when the application is complete)</t>
  </si>
  <si>
    <t>The business</t>
  </si>
  <si>
    <t>hereby applies for financial aid</t>
  </si>
  <si>
    <t>from the Ministry of the Economy as described below:</t>
  </si>
  <si>
    <t>Total cost of the project (EUR):</t>
  </si>
  <si>
    <t>EUR</t>
  </si>
  <si>
    <t>Maximum amount of State aid applied for (EUR):</t>
  </si>
  <si>
    <t>Form of financial aid (e.g. capital subsidy, recoverable advance, etc.)</t>
  </si>
  <si>
    <t>Project title:</t>
  </si>
  <si>
    <t>Project start date:</t>
  </si>
  <si>
    <t>Planned completion date:</t>
  </si>
  <si>
    <t>Location of the project (commune):</t>
  </si>
  <si>
    <t>Presentation of the business</t>
  </si>
  <si>
    <t>1. Data on the applicant business</t>
  </si>
  <si>
    <t>Identification of the business</t>
  </si>
  <si>
    <t>Business name:</t>
  </si>
  <si>
    <t>Address:</t>
  </si>
  <si>
    <t>Date of incorporation:</t>
  </si>
  <si>
    <t>Description of primary activity:</t>
  </si>
  <si>
    <t>NACE code of the business and, where applicable, NACE code of the project if different from that of the business:</t>
  </si>
  <si>
    <t>Business permit:</t>
  </si>
  <si>
    <t xml:space="preserve">No.                                                                                   </t>
  </si>
  <si>
    <t xml:space="preserve">of  </t>
  </si>
  <si>
    <t>(to be attached to the dossier in case of a first-time application)</t>
  </si>
  <si>
    <t>Operating permit for classified establishments:</t>
  </si>
  <si>
    <t>VAT number:</t>
  </si>
  <si>
    <t>National identification number (11 digits):</t>
  </si>
  <si>
    <t xml:space="preserve">Register of Companies Number (letter + 5 digits): </t>
  </si>
  <si>
    <t>Bank:</t>
  </si>
  <si>
    <t xml:space="preserve">IBAN: </t>
  </si>
  <si>
    <t>LU</t>
  </si>
  <si>
    <t>BIC:</t>
  </si>
  <si>
    <t>Identity of contact person</t>
  </si>
  <si>
    <t>Surname, First name:</t>
  </si>
  <si>
    <t>Job title:</t>
  </si>
  <si>
    <t>Telephone:</t>
  </si>
  <si>
    <t>Email:</t>
  </si>
  <si>
    <t xml:space="preserve">Business's share ownership </t>
  </si>
  <si>
    <r>
      <t xml:space="preserve">1. Please provide an </t>
    </r>
    <r>
      <rPr>
        <b/>
        <sz val="11"/>
        <rFont val="Calibri"/>
        <family val="2"/>
      </rPr>
      <t xml:space="preserve"> </t>
    </r>
    <r>
      <rPr>
        <sz val="11"/>
        <rFont val="Calibri"/>
        <family val="2"/>
      </rPr>
      <t>organigram</t>
    </r>
    <r>
      <rPr>
        <b/>
        <sz val="11"/>
        <rFont val="Calibri"/>
        <family val="2"/>
      </rPr>
      <t xml:space="preserve"> </t>
    </r>
    <r>
      <rPr>
        <sz val="11"/>
        <rFont val="Calibri"/>
        <family val="2"/>
      </rPr>
      <t xml:space="preserve">(see template in the worksheet labelled" </t>
    </r>
    <r>
      <rPr>
        <b/>
        <sz val="11"/>
        <rFont val="Calibri"/>
        <family val="2"/>
      </rPr>
      <t>ORGANIGRAM</t>
    </r>
    <r>
      <rPr>
        <sz val="11"/>
        <rFont val="Calibri"/>
        <family val="2"/>
      </rPr>
      <t>" )</t>
    </r>
  </si>
  <si>
    <r>
      <t>2. Please fill in the table in the worksheet labelled "</t>
    </r>
    <r>
      <rPr>
        <b/>
        <sz val="11"/>
        <rFont val="Calibri"/>
        <family val="2"/>
      </rPr>
      <t>SME ANALYSIS</t>
    </r>
    <r>
      <rPr>
        <sz val="11"/>
        <rFont val="Calibri"/>
        <family val="2"/>
      </rPr>
      <t>" or use the European Commissions's self-assessment wizard, referred to in the same sheet.</t>
    </r>
  </si>
  <si>
    <t>2. Employment information</t>
  </si>
  <si>
    <r>
      <t xml:space="preserve">Number of staff at the time of the application (full-time equivalent)
</t>
    </r>
    <r>
      <rPr>
        <sz val="10"/>
        <color theme="1"/>
        <rFont val="Calibri"/>
        <family val="2"/>
      </rPr>
      <t>Please provide a certificate concerning the number of employees (can be obtained from the CCSS: http://www.ccss.lu/certificats/employeurs/certificat-renseignant-sur-le-nombre-de-salaries-occupes/)</t>
    </r>
  </si>
  <si>
    <t>Employees</t>
  </si>
  <si>
    <t>including full-time equivalents</t>
  </si>
  <si>
    <t>including part-time equivalents</t>
  </si>
  <si>
    <t>Total</t>
  </si>
  <si>
    <t xml:space="preserve">N.B. Businesses have 2 options in order to calculate their size: </t>
  </si>
  <si>
    <t>1) filling in the tables in this tab: "SME ANALYSIS"</t>
  </si>
  <si>
    <t xml:space="preserve">2) using the SME self-assessment wizard: </t>
  </si>
  <si>
    <t>http://ec.europa.eu/growth/tools-databases/SME-Wizard/smeq.do;SME_SESSION_ID=cv-HEBnnGVjauztPtScHuPnaeKKl1Dmdzg6A2jGYWZDpA6WfAFym!1028861268?execution=e1s1&amp;locale=fr</t>
  </si>
  <si>
    <t>SME analysis of the business</t>
  </si>
  <si>
    <t xml:space="preserve">in accordance with Annex I of the General Block Exemption Regulation (GBER) 651/2014 </t>
  </si>
  <si>
    <t xml:space="preserve">The data must be filled in for the white cells. The values in the light blue cells will be calculated automatically.  </t>
  </si>
  <si>
    <t xml:space="preserve">Information concerning the business itself, or the consolidated data including the applicant business. </t>
  </si>
  <si>
    <t>Table 1</t>
  </si>
  <si>
    <r>
      <t xml:space="preserve">Corporate name
</t>
    </r>
    <r>
      <rPr>
        <i/>
        <sz val="11"/>
        <rFont val="Calibri"/>
        <family val="2"/>
        <scheme val="minor"/>
      </rPr>
      <t>(examples Xyzxyz SA, or DefDef Sàrl, etc.</t>
    </r>
  </si>
  <si>
    <t>Closing date of last financial year</t>
  </si>
  <si>
    <t>Jobs (in full-time equivalents)</t>
  </si>
  <si>
    <t>Turnover 
[EUR]</t>
  </si>
  <si>
    <t>Balance sheet total 
[EUR]</t>
  </si>
  <si>
    <t xml:space="preserve">If the data in Table 1 is derived from consolidated data, indicate the name of the consolidated entities in Table 3, without specifying numerical values for each of the entities. </t>
  </si>
  <si>
    <r>
      <t xml:space="preserve">Data on </t>
    </r>
    <r>
      <rPr>
        <b/>
        <u/>
        <sz val="11"/>
        <rFont val="Calibri"/>
        <family val="2"/>
        <scheme val="minor"/>
      </rPr>
      <t>partner businesses</t>
    </r>
    <r>
      <rPr>
        <b/>
        <sz val="11"/>
        <rFont val="Calibri"/>
        <family val="2"/>
        <scheme val="minor"/>
      </rPr>
      <t xml:space="preserve"> as required by art. 3.(2) of Annex I to the GBER</t>
    </r>
  </si>
  <si>
    <t>Table 2</t>
  </si>
  <si>
    <t>Corporate name</t>
  </si>
  <si>
    <t>Jobs (FTE)</t>
  </si>
  <si>
    <t>% holding</t>
  </si>
  <si>
    <t>Number of jobs taken into consideration for SME analysis</t>
  </si>
  <si>
    <t>Turnover taken into consideration for SME analysis [EUR]</t>
  </si>
  <si>
    <t>Balance sheet total taken into consideration for SME analysis [EUR]</t>
  </si>
  <si>
    <t>1.</t>
  </si>
  <si>
    <t>2.</t>
  </si>
  <si>
    <t>3.</t>
  </si>
  <si>
    <t>4.</t>
  </si>
  <si>
    <t>5.</t>
  </si>
  <si>
    <t>Rows may be added as needed.</t>
  </si>
  <si>
    <t>Total for partner businesses</t>
  </si>
  <si>
    <r>
      <t xml:space="preserve">Data on </t>
    </r>
    <r>
      <rPr>
        <b/>
        <u/>
        <sz val="11"/>
        <rFont val="Calibri"/>
        <family val="2"/>
        <scheme val="minor"/>
      </rPr>
      <t>affiliated businesses</t>
    </r>
    <r>
      <rPr>
        <b/>
        <sz val="11"/>
        <rFont val="Calibri"/>
        <family val="2"/>
        <scheme val="minor"/>
      </rPr>
      <t xml:space="preserve"> as required by art. 3.(3) of Annex I to the GBER</t>
    </r>
  </si>
  <si>
    <t>Table 3</t>
  </si>
  <si>
    <t>Jobs</t>
  </si>
  <si>
    <t>Total for affiliated businesses</t>
  </si>
  <si>
    <t>In Table 2, state the partner businesses for each of the affiliated businesses.</t>
  </si>
  <si>
    <t>Summary of business characteristics</t>
  </si>
  <si>
    <t>Number of employees</t>
  </si>
  <si>
    <t>Turnover [EUR]</t>
  </si>
  <si>
    <t>Balance sheet [EUR]</t>
  </si>
  <si>
    <t>Analysis of business in difficulty</t>
  </si>
  <si>
    <t>Business name</t>
  </si>
  <si>
    <t>Project title</t>
  </si>
  <si>
    <r>
      <t xml:space="preserve">For the verification of this criterion, the analysis will consider </t>
    </r>
    <r>
      <rPr>
        <b/>
        <sz val="14"/>
        <color theme="1"/>
        <rFont val="Calibri"/>
        <family val="2"/>
        <scheme val="minor"/>
      </rPr>
      <t>the applicant business and all its affiliated businesses</t>
    </r>
    <r>
      <rPr>
        <sz val="11"/>
        <color theme="1"/>
        <rFont val="Calibri"/>
        <family val="2"/>
        <scheme val="minor"/>
      </rPr>
      <t>.</t>
    </r>
  </si>
  <si>
    <t>Year*</t>
  </si>
  <si>
    <t>201x</t>
  </si>
  <si>
    <t>Applicant</t>
  </si>
  <si>
    <t>business</t>
  </si>
  <si>
    <t>affiliated business 1</t>
  </si>
  <si>
    <t>affiliated business 2</t>
  </si>
  <si>
    <t>affiliated business 3</t>
  </si>
  <si>
    <t>affiliated business 4</t>
  </si>
  <si>
    <t>affiliated business 5</t>
  </si>
  <si>
    <t>affiliated business 6</t>
  </si>
  <si>
    <t>affiliated business 7</t>
  </si>
  <si>
    <t>affiliated business 8</t>
  </si>
  <si>
    <t>Subscribed capital**</t>
  </si>
  <si>
    <t>Share premiums</t>
  </si>
  <si>
    <t>Capital/2**</t>
  </si>
  <si>
    <t>Reserves</t>
  </si>
  <si>
    <t>Deposits, subsidies</t>
  </si>
  <si>
    <t>Profit/loss carried forward</t>
  </si>
  <si>
    <t>Result for financial year</t>
  </si>
  <si>
    <t>"Reserves" + Aggregate results</t>
  </si>
  <si>
    <t>* please only report figures from the final annual financial statements. (Depending on the period of examination, more recent but provisional annual statements may also be required by the granting authority)</t>
  </si>
  <si>
    <t>** or equity capital (where applicable)</t>
  </si>
  <si>
    <r>
      <rPr>
        <b/>
        <sz val="9"/>
        <rFont val="Calibri"/>
        <family val="2"/>
        <scheme val="minor"/>
      </rPr>
      <t>Exhaustion of share capital**:</t>
    </r>
    <r>
      <rPr>
        <sz val="9"/>
        <rFont val="Calibri"/>
        <family val="2"/>
        <scheme val="minor"/>
      </rPr>
      <t xml:space="preserve">
« </t>
    </r>
    <r>
      <rPr>
        <i/>
        <sz val="9"/>
        <rFont val="Calibri"/>
        <family val="2"/>
        <scheme val="minor"/>
      </rPr>
      <t>Share capital is exhausted when subtracting aggregate losses from reserves produces a negative aggregate amount greater than half the subscribed share capital/equity capital.</t>
    </r>
    <r>
      <rPr>
        <sz val="9"/>
        <rFont val="Calibri"/>
        <family val="2"/>
        <scheme val="minor"/>
      </rPr>
      <t xml:space="preserve"> » (cf. General Block Exemption Regulation No. 651/2014)
The business is deemed to be in difficulty if:
("Reserves" + Aggregate results) &lt; - (Capital or equity capital/2)
Where:
"Reserves" = Reserves (12+13) + Downpayments on dividends (15) + Capital investment subsidies (16) + Immunised capital gains (17)
Aggregate results = Results brought forward (141) + Result for financial year (142)
Capital = Subscribed capital (101) + Share premiums (111)</t>
    </r>
  </si>
  <si>
    <t>Description of the project</t>
  </si>
  <si>
    <t>1. Nature of the project</t>
  </si>
  <si>
    <t>Place</t>
  </si>
  <si>
    <t>Duration of participation dd/mm/yyyy - dd/mm/yyyy</t>
  </si>
  <si>
    <t>Duration of trade show dd/mm/yyyy - dd/mm/yyyy</t>
  </si>
  <si>
    <t>Total cost of the project (EUR):</t>
  </si>
  <si>
    <t>Maximum amount of State aid applied for (EUR):</t>
  </si>
  <si>
    <t xml:space="preserve">2. Reasons for the project and expected outcome </t>
  </si>
  <si>
    <t>Please describe why you wish to take part in the trade show, and what the expected outcomes are.</t>
  </si>
  <si>
    <t>Last financial year</t>
  </si>
  <si>
    <t>NEW LAYOUT</t>
  </si>
  <si>
    <t>Name of applicant business</t>
  </si>
  <si>
    <t>Currency: EUR</t>
  </si>
  <si>
    <t>ASSETS</t>
  </si>
  <si>
    <t>A. Subscribed capital unpaid</t>
  </si>
  <si>
    <t>I. Subscribed capital not called</t>
  </si>
  <si>
    <t xml:space="preserve">II. Subscribed capital called but not paid </t>
  </si>
  <si>
    <t>B. Start-up expenses</t>
  </si>
  <si>
    <t>C. Fixed assets</t>
  </si>
  <si>
    <t>I. Intangible fixed assets</t>
  </si>
  <si>
    <t>1. Development costs</t>
  </si>
  <si>
    <t>2. Concessions, patents, licences, trademarks, and similar rights and assets if they were</t>
  </si>
  <si>
    <t>a) acquired for consideration, but do not fall under C.I.3</t>
  </si>
  <si>
    <t>b) created by the business itself</t>
  </si>
  <si>
    <t>3. Goodwill, if acquired for consideration</t>
  </si>
  <si>
    <t>4. Deposits paid and intangible assets in the process of acquisition</t>
  </si>
  <si>
    <t>II. Tangible assets</t>
  </si>
  <si>
    <t>1. Land and buildings</t>
  </si>
  <si>
    <t>2. Technical installations and machines</t>
  </si>
  <si>
    <t>3. Other installations, equipment and property</t>
  </si>
  <si>
    <t>4. Deposits paid and tangible assets in the process of acquisition</t>
  </si>
  <si>
    <t>III. Capital assets</t>
  </si>
  <si>
    <t>1. Shares in affiliated businesses</t>
  </si>
  <si>
    <t>2. Receivables from affiliated businesses</t>
  </si>
  <si>
    <t>3. Equity holdings</t>
  </si>
  <si>
    <t>4. Receivables from businesses in which the business holds equity</t>
  </si>
  <si>
    <t>5. Securities held as fixed assets</t>
  </si>
  <si>
    <t>6. Other loans</t>
  </si>
  <si>
    <t>D. Current assets</t>
  </si>
  <si>
    <t>I. Inventory</t>
  </si>
  <si>
    <t>1. Raw materials and consumables</t>
  </si>
  <si>
    <t>2. Products in the process of manufacturing</t>
  </si>
  <si>
    <t>3. Finished products and goods</t>
  </si>
  <si>
    <t>4. Deposits paid</t>
  </si>
  <si>
    <t>II. Receivables</t>
  </si>
  <si>
    <t>1. Receivables resulting from sales and provision of services</t>
  </si>
  <si>
    <t>a) with a residual term to maturity of less than or equal to one year</t>
  </si>
  <si>
    <t>b) with a residual term to maturity of more than one year</t>
  </si>
  <si>
    <t>3. Receivables from businesses in which the business holds equity</t>
  </si>
  <si>
    <t>4. Other receivables</t>
  </si>
  <si>
    <t xml:space="preserve">III. Real property </t>
  </si>
  <si>
    <t>2. Treasury shares or equity shares</t>
  </si>
  <si>
    <t xml:space="preserve">3. Other real property </t>
  </si>
  <si>
    <t>IV. Cash in bank accounts, assets in postal cheque accounts, cheques and cash</t>
  </si>
  <si>
    <t>E. Adjustment accounts</t>
  </si>
  <si>
    <t>BALANCE SHEET TOTAL (ASSETS)</t>
  </si>
  <si>
    <t>OWNED CAPITAL AND LIABILITIES</t>
  </si>
  <si>
    <t>A. Owned capital</t>
  </si>
  <si>
    <t>I. Subscribed capital</t>
  </si>
  <si>
    <t xml:space="preserve">II. Share premiums </t>
  </si>
  <si>
    <t>III. Adjustment reserves</t>
  </si>
  <si>
    <t>IV. Reserves</t>
  </si>
  <si>
    <t>1. Legal reserve</t>
  </si>
  <si>
    <t>2. Reserve for treasury shares or equity shares</t>
  </si>
  <si>
    <t>3. Statutory reserves</t>
  </si>
  <si>
    <t>4. Other reserves, including the fair value reserve</t>
  </si>
  <si>
    <t>a) other available reserves</t>
  </si>
  <si>
    <t>b) other unavailable reserves</t>
  </si>
  <si>
    <t>V. Result brought forward</t>
  </si>
  <si>
    <t>VI. Result for financial year</t>
  </si>
  <si>
    <t>VII. Advance dividends</t>
  </si>
  <si>
    <t>VIII. Capital investment subsidies</t>
  </si>
  <si>
    <t>B. Provisions</t>
  </si>
  <si>
    <t>1. Provisions for pensions and similar obligations</t>
  </si>
  <si>
    <t>2. Provisions for taxes</t>
  </si>
  <si>
    <t>3. Other provisions</t>
  </si>
  <si>
    <t xml:space="preserve">C. Payables </t>
  </si>
  <si>
    <t>1. Debenture loans 1</t>
  </si>
  <si>
    <t>a) Convertible debentures</t>
  </si>
  <si>
    <t xml:space="preserve">    i) with a residual term to maturity of less than or equal to one year</t>
  </si>
  <si>
    <t xml:space="preserve">    ii) with a residual term to maturity of more than one year</t>
  </si>
  <si>
    <t>b) non-convertible debentures</t>
  </si>
  <si>
    <t>2. Payables to credit institutions</t>
  </si>
  <si>
    <t>3. Deposits received on orders, provided they are not separately deducted from inventory</t>
  </si>
  <si>
    <t>4. Payables on purchases and services rendered</t>
  </si>
  <si>
    <t>5. Payables represented by commercial papers</t>
  </si>
  <si>
    <t>6. Payables to affiliated businesses</t>
  </si>
  <si>
    <t>7. Payables to businesses in which the business holds equity</t>
  </si>
  <si>
    <t>8. Other payables</t>
  </si>
  <si>
    <t>a) Tax debt</t>
  </si>
  <si>
    <t>b) Social security debt</t>
  </si>
  <si>
    <t>c) Other payables</t>
  </si>
  <si>
    <t>D. Adjustment accounts</t>
  </si>
  <si>
    <t>BALANCE SHEET TOTAL (OWNED CAPITAL AND LIABILITIES)</t>
  </si>
  <si>
    <t>2017</t>
  </si>
  <si>
    <t>PROFIT AND LOSS ACCOUNT</t>
  </si>
  <si>
    <t>1. Net turnover</t>
  </si>
  <si>
    <t>2. Variation in inventory of finished products and products in the process of manufacturing</t>
  </si>
  <si>
    <t xml:space="preserve">3. Work done by the business on its own behalf, posted to assets </t>
  </si>
  <si>
    <t>4. Other operating revenues</t>
  </si>
  <si>
    <t>5. Raw materials, consumables and other external requirements</t>
  </si>
  <si>
    <t>a) Raw materials and consumables</t>
  </si>
  <si>
    <t>b) Other external requirements</t>
  </si>
  <si>
    <t>6. Staffing costs</t>
  </si>
  <si>
    <t>a) Wages and salaries</t>
  </si>
  <si>
    <t xml:space="preserve">b) Social security contributions </t>
  </si>
  <si>
    <t xml:space="preserve">    i) covering pensions</t>
  </si>
  <si>
    <t xml:space="preserve">
ongoing or periodic activity unrelated to the business's normal OPEX,
such as regular tax consultancy or legal consultancy, or advertising;</t>
  </si>
  <si>
    <t xml:space="preserve">    i) other social security contributions</t>
  </si>
  <si>
    <t xml:space="preserve">c) Other staffing costs </t>
  </si>
  <si>
    <t>7. Value adjustments</t>
  </si>
  <si>
    <t>a) on start-up expenses and on tangible and intangible fixed assets</t>
  </si>
  <si>
    <t>b) on current asset items</t>
  </si>
  <si>
    <t>8. Other operating expenditure</t>
  </si>
  <si>
    <t>9. Revenue from equity holding</t>
  </si>
  <si>
    <t>a) from affiliated businesses</t>
  </si>
  <si>
    <t>b) from equity holdings in other businesses</t>
  </si>
  <si>
    <t>10. Revenue from other real property, other holdings and receivables from fixed assets</t>
  </si>
  <si>
    <t>b) other revenue not shown under a)</t>
  </si>
  <si>
    <t>11. Other interest and other financial income</t>
  </si>
  <si>
    <t>17. Other taxes not shown in sections 1. to 16.</t>
  </si>
  <si>
    <t>18. Result for financial year</t>
  </si>
  <si>
    <t>Affidavit and commitments made by the business</t>
  </si>
  <si>
    <t>I - We* the undersigned (Surname(s) – First name(s) and position of the persons authorised to make binding commitments on the business's behalf) 
 ...................................................................................................................................................</t>
  </si>
  <si>
    <t>Certify that the business (business name): …….............................................................................</t>
  </si>
  <si>
    <t xml:space="preserve">is aware of the following requirements, and undertakes to comply therewith**: </t>
  </si>
  <si>
    <t xml:space="preserve">the project has not commenced prior to valid filing of the aid application with the Ministry of the Economy; </t>
  </si>
  <si>
    <t xml:space="preserve">the applicant business, and the single economic entity to which it belongs, has not been subject to an outstanding recovery order, issued by a previous decision of the European Commission; </t>
  </si>
  <si>
    <t xml:space="preserve">the costs allocated in the context of the project are not covered, either in part or in full, by any public aid scheme. Similarly, the business undertakes not to lodge any new applications for cofinancing for any costs allocated to the project with other national or European authorities; </t>
  </si>
  <si>
    <r>
      <t xml:space="preserve">the business is not a business in difficulty under the terms of article 2, paragraph 18, of the General Block Exemption Regulation (EU </t>
    </r>
    <r>
      <rPr>
        <sz val="11"/>
        <color theme="1"/>
        <rFont val="Calibri"/>
        <family val="2"/>
        <scheme val="minor"/>
      </rPr>
      <t xml:space="preserve">651/2014 of the Commission, of 17 June 2014); </t>
    </r>
  </si>
  <si>
    <t xml:space="preserve">the business undertakes to immediately notify the Ministry of the Economy of any significant alteration in the project (change of direction, stoppage, postponement or reduction in size, etc.) or in its situation (particularly in the event of insolvency, etc.); </t>
  </si>
  <si>
    <t>the business will repay the capital subsidies received, plus the legal interest applicable, in the event of improper management or failure to comply with the generally accepted rules for SME projects, or failure to comply with one or more of its undertakings under the stipulations of Chapter 4 of the law of 09/08/2018 on an aid scheme for small and medium-sized enterprises.</t>
  </si>
  <si>
    <t>the business accepts that the aid to which this agreement pertains, if it exceeds EUR 500,000, will be made public on a website for transparency.</t>
  </si>
  <si>
    <t>the business declares that the information and data provided in this application for financial aid are correct and complete.</t>
  </si>
  <si>
    <t>Furthermore, with respect to the stipulations of Annex I to the General Block Exemption Regulation (EU) 651/2014, the business affirms that it is:</t>
  </si>
  <si>
    <t xml:space="preserve"> a small enterprise </t>
  </si>
  <si>
    <t xml:space="preserve"> a medium-sized enterprise </t>
  </si>
  <si>
    <t>Place</t>
  </si>
  <si>
    <t>Signature and business's stamp:</t>
  </si>
  <si>
    <t>Date</t>
  </si>
  <si>
    <r>
      <rPr>
        <b/>
        <i/>
        <sz val="9"/>
        <color theme="1"/>
        <rFont val="Calibri"/>
        <family val="2"/>
        <scheme val="minor"/>
      </rPr>
      <t xml:space="preserve"> N.B.:</t>
    </r>
    <r>
      <rPr>
        <i/>
        <sz val="9"/>
        <color theme="1"/>
        <rFont val="Calibri"/>
        <family val="2"/>
        <scheme val="minor"/>
      </rPr>
      <t xml:space="preserve">  *Strike out as appropriate
            ** Tick the appropriate boxes</t>
    </r>
  </si>
  <si>
    <t>Mandatory documents</t>
  </si>
  <si>
    <r>
      <t xml:space="preserve"> - Copy of the business permit and the operating permit (</t>
    </r>
    <r>
      <rPr>
        <i/>
        <sz val="11"/>
        <color theme="1"/>
        <rFont val="Calibri"/>
        <family val="2"/>
      </rPr>
      <t>in case of a first application for State aid or in case of an update</t>
    </r>
    <r>
      <rPr>
        <sz val="11"/>
        <color theme="1"/>
        <rFont val="Calibri"/>
        <family val="2"/>
      </rPr>
      <t>)</t>
    </r>
  </si>
  <si>
    <t xml:space="preserve"> - Bank account identification document </t>
  </si>
  <si>
    <t xml:space="preserve"> - Legal organisation chart (modelled on the template in the tab labelled "Organigram") </t>
  </si>
  <si>
    <t xml:space="preserve"> - Certificate as to the number of employees engaged (available on demand from:  http://www.ccss.lu/certificats/ ) </t>
  </si>
  <si>
    <t xml:space="preserve"> - Quotes from suppliers (if available)</t>
  </si>
  <si>
    <t xml:space="preserve"> - Certificate from the organiser of the event, confirming the business's participation</t>
  </si>
  <si>
    <t xml:space="preserve"> - Applicant's annual financial statements for the most recently ended financial year</t>
  </si>
  <si>
    <t xml:space="preserve"> - Group's consolidated accounts, if available, or the annual financial statements of the companies belonging to the group for the most recently ended financial year</t>
  </si>
  <si>
    <t xml:space="preserve"> - Copy of the applicant's articles of association (current or collated version)</t>
  </si>
  <si>
    <t xml:space="preserve"> - Other documents deemed useful (quotes, etc.)</t>
  </si>
  <si>
    <t xml:space="preserve">For example: </t>
  </si>
  <si>
    <t>Subsidiary 1</t>
  </si>
  <si>
    <t>Application for aid for SMEs to take part in national trade fairs</t>
  </si>
  <si>
    <t>In this case, computation and explanations:</t>
  </si>
  <si>
    <t>Companies</t>
  </si>
  <si>
    <t>% of voting rights to use for turnover ,  total balance sheet and number of FTE :</t>
  </si>
  <si>
    <t>grounds</t>
  </si>
  <si>
    <t>Applicant company</t>
  </si>
  <si>
    <t>applicant company</t>
  </si>
  <si>
    <t>Company A1</t>
  </si>
  <si>
    <t>participation &lt; 25 % in applicant company</t>
  </si>
  <si>
    <t>Company A2</t>
  </si>
  <si>
    <t>participation &gt; 50 % in applicant company</t>
  </si>
  <si>
    <t>Company B1</t>
  </si>
  <si>
    <t xml:space="preserve"> Individual B2</t>
  </si>
  <si>
    <t>participation &gt; 50 % in company A2</t>
  </si>
  <si>
    <t>Company C1</t>
  </si>
  <si>
    <t>because participation of B2 &gt;50% in Company C1</t>
  </si>
  <si>
    <t xml:space="preserve">participation of applicant company &lt; 25 % </t>
  </si>
  <si>
    <t>Subsidiary  2</t>
  </si>
  <si>
    <t xml:space="preserve">25 % &lt; participation of applicant company &lt; 50 % </t>
  </si>
  <si>
    <t>Name of trade fair</t>
  </si>
  <si>
    <r>
      <rPr>
        <b/>
        <sz val="11"/>
        <color theme="1"/>
        <rFont val="Calibri"/>
        <family val="2"/>
        <scheme val="minor"/>
      </rPr>
      <t>Legal foundation</t>
    </r>
    <r>
      <rPr>
        <sz val="11"/>
        <color theme="1"/>
        <rFont val="Calibri"/>
        <family val="2"/>
        <scheme val="minor"/>
      </rPr>
      <t>:    Art. 6 of the law of 9 August 2018 on an aid scheme for small and medium-sized enterprises.</t>
    </r>
  </si>
  <si>
    <r>
      <rPr>
        <b/>
        <sz val="11"/>
        <color theme="1"/>
        <rFont val="Calibri"/>
        <family val="2"/>
        <scheme val="minor"/>
      </rPr>
      <t>Subject:</t>
    </r>
    <r>
      <rPr>
        <sz val="11"/>
        <color theme="1"/>
        <rFont val="Calibri"/>
        <family val="2"/>
        <scheme val="minor"/>
      </rPr>
      <t xml:space="preserve"> aid application under art. 6 of the law of 9 August 2018 on an aid scheme for small and medium-sized enterprises.</t>
    </r>
  </si>
  <si>
    <t xml:space="preserve">1. Equity in affiliated businesses </t>
  </si>
  <si>
    <t>Number of jobs at the end of the financial year</t>
  </si>
  <si>
    <t>Aid for SMEs to take part in national fairs</t>
  </si>
  <si>
    <r>
      <t>The information collected in this application for public intervention is processed by computer in accordance with the stipulations of the law of 1 August 2018 on the organisation of the National Commission for Data Protection and the General Regime on Data Protection.</t>
    </r>
    <r>
      <rPr>
        <sz val="11"/>
        <rFont val="Calibri"/>
        <family val="2"/>
        <scheme val="minor"/>
      </rPr>
      <t xml:space="preserve"> </t>
    </r>
  </si>
  <si>
    <t>Date, location</t>
  </si>
  <si>
    <t>Signature (surname-first name, position)</t>
  </si>
  <si>
    <t>Company stamp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</si>
</sst>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_-* #,##0.00_-;\-* #,##0.00_-;_-* &quot;-&quot;??_-;_-@_-"/>
    <numFmt numFmtId="165" formatCode="#,##0\ &quot;€&quot;"/>
    <numFmt numFmtId="166" formatCode="#,##0.00;[White]\(#,##0.00\);0.00"/>
    <numFmt numFmtId="167" formatCode="#,##0.00&quot;     &quot;;[White]\(#,##0.00\);0.00"/>
    <numFmt numFmtId="168" formatCode="#,##0.00&quot;       &quot;;[White]\(#,##0.00\);0.00"/>
    <numFmt numFmtId="169" formatCode="#,##0.00&quot;%&quot;;[White]\(#,##0.00\);[White]\(0.00\)&quot;%&quot;"/>
    <numFmt numFmtId="170" formatCode="#,##0.00&quot;            &quot;;[White]\(#,##0.00\);"/>
    <numFmt numFmtId="171" formatCode="#,##0.00&quot;      &quot;;[White]\(#,##0.00\);"/>
    <numFmt numFmtId="172" formatCode="#,##0.00&quot;          &quot;;[White]\(#,##0.00\);"/>
    <numFmt numFmtId="173" formatCode="#,##0.00&quot;     &quot;;[White]\(#,##0.00\);"/>
    <numFmt numFmtId="174" formatCode="#,##0.00;[White]\(#,##0.00\);"/>
    <numFmt numFmtId="175" formatCode="dd/mm/yyyy;@"/>
    <numFmt numFmtId="176" formatCode="_-&quot;£&quot;* #,##0.00_-;\-&quot;£&quot;* #,##0.00_-;_-&quot;£&quot;* &quot;-&quot;??_-;_-@_-"/>
    <numFmt numFmtId="177" formatCode="_-* #,##0.00\ &quot;FB&quot;_-;\-* #,##0.00\ &quot;FB&quot;_-;_-* &quot;-&quot;??\ &quot;FB&quot;_-;_-@_-"/>
    <numFmt numFmtId="178" formatCode="_-* #,##0.00\ [$€-46E]_-;\-* #,##0.00\ [$€-46E]_-;_-* &quot;-&quot;??\ [$€-46E]_-;_-@_-"/>
  </numFmts>
  <fonts count="55" x14ac:knownFonts="1">
    <font>
      <sz val="11"/>
      <color theme="1"/>
      <name val="Calibri"/>
      <family val="2"/>
      <scheme val="minor"/>
    </font>
    <font>
      <sz val="11"/>
      <color theme="1"/>
      <name val="Calibri"/>
      <family val="2"/>
    </font>
    <font>
      <sz val="11"/>
      <color theme="1"/>
      <name val="Calibri"/>
      <family val="2"/>
      <scheme val="minor"/>
    </font>
    <font>
      <b/>
      <sz val="11"/>
      <color theme="1"/>
      <name val="Calibri"/>
      <family val="2"/>
      <scheme val="minor"/>
    </font>
    <font>
      <b/>
      <sz val="14"/>
      <color theme="1"/>
      <name val="Arial"/>
      <family val="2"/>
    </font>
    <font>
      <b/>
      <sz val="11"/>
      <color theme="1"/>
      <name val="Calibri"/>
      <family val="2"/>
    </font>
    <font>
      <sz val="11"/>
      <color theme="1"/>
      <name val="Calibri"/>
      <family val="2"/>
    </font>
    <font>
      <sz val="8"/>
      <color theme="1"/>
      <name val="Calibri"/>
      <family val="2"/>
    </font>
    <font>
      <b/>
      <sz val="11"/>
      <name val="Calibri"/>
      <family val="2"/>
    </font>
    <font>
      <sz val="11"/>
      <name val="Calibri"/>
      <family val="2"/>
      <scheme val="minor"/>
    </font>
    <font>
      <sz val="11"/>
      <name val="Calibri"/>
      <family val="2"/>
    </font>
    <font>
      <b/>
      <sz val="11"/>
      <name val="Calibri"/>
      <family val="2"/>
      <scheme val="minor"/>
    </font>
    <font>
      <b/>
      <sz val="16"/>
      <name val="Arial"/>
      <family val="2"/>
      <charset val="204"/>
    </font>
    <font>
      <b/>
      <sz val="14"/>
      <name val="Arial"/>
      <family val="2"/>
      <charset val="204"/>
    </font>
    <font>
      <i/>
      <sz val="11"/>
      <name val="Arial"/>
      <family val="2"/>
      <charset val="204"/>
    </font>
    <font>
      <b/>
      <sz val="8"/>
      <name val="Arial"/>
      <family val="2"/>
      <charset val="204"/>
    </font>
    <font>
      <b/>
      <sz val="9"/>
      <name val="Arial"/>
      <family val="2"/>
      <charset val="204"/>
    </font>
    <font>
      <sz val="10"/>
      <color theme="1"/>
      <name val="Calibri"/>
      <family val="2"/>
      <scheme val="minor"/>
    </font>
    <font>
      <i/>
      <sz val="9"/>
      <color theme="1"/>
      <name val="Calibri"/>
      <family val="2"/>
      <scheme val="minor"/>
    </font>
    <font>
      <b/>
      <sz val="10"/>
      <name val="Calibri"/>
      <family val="2"/>
      <scheme val="minor"/>
    </font>
    <font>
      <i/>
      <sz val="10"/>
      <name val="Calibri"/>
      <family val="2"/>
      <scheme val="minor"/>
    </font>
    <font>
      <b/>
      <sz val="16"/>
      <color theme="1"/>
      <name val="Calibri"/>
      <family val="2"/>
      <scheme val="minor"/>
    </font>
    <font>
      <sz val="10"/>
      <name val="Arial"/>
      <family val="2"/>
    </font>
    <font>
      <sz val="10"/>
      <color theme="1"/>
      <name val="Arial"/>
      <family val="2"/>
    </font>
    <font>
      <sz val="10"/>
      <color rgb="FFFF0000"/>
      <name val="Arial"/>
      <family val="2"/>
    </font>
    <font>
      <u/>
      <sz val="11"/>
      <color theme="10"/>
      <name val="Calibri"/>
      <family val="2"/>
      <scheme val="minor"/>
    </font>
    <font>
      <u/>
      <sz val="11"/>
      <color rgb="FF0070C0"/>
      <name val="Calibri"/>
      <family val="2"/>
      <scheme val="minor"/>
    </font>
    <font>
      <sz val="16"/>
      <color theme="1"/>
      <name val="Calibri"/>
      <family val="2"/>
      <scheme val="minor"/>
    </font>
    <font>
      <b/>
      <sz val="16"/>
      <name val="Calibri"/>
      <family val="2"/>
      <scheme val="minor"/>
    </font>
    <font>
      <b/>
      <sz val="11"/>
      <name val="Arial"/>
      <family val="2"/>
      <charset val="204"/>
    </font>
    <font>
      <sz val="10"/>
      <name val="Calibri"/>
      <family val="2"/>
      <scheme val="minor"/>
    </font>
    <font>
      <b/>
      <sz val="8"/>
      <color rgb="FFFF0000"/>
      <name val="Arial"/>
      <family val="2"/>
      <charset val="204"/>
    </font>
    <font>
      <u/>
      <sz val="9"/>
      <color rgb="FFFF0000"/>
      <name val="Calibri"/>
      <family val="2"/>
      <scheme val="minor"/>
    </font>
    <font>
      <b/>
      <sz val="9"/>
      <color rgb="FFFF0000"/>
      <name val="Arial"/>
      <family val="2"/>
      <charset val="204"/>
    </font>
    <font>
      <i/>
      <sz val="11"/>
      <name val="Calibri"/>
      <family val="2"/>
      <scheme val="minor"/>
    </font>
    <font>
      <b/>
      <i/>
      <sz val="14"/>
      <name val="Arial"/>
      <family val="2"/>
      <charset val="204"/>
    </font>
    <font>
      <sz val="14"/>
      <color theme="1"/>
      <name val="Calibri"/>
      <family val="2"/>
      <scheme val="minor"/>
    </font>
    <font>
      <i/>
      <sz val="14"/>
      <color theme="1"/>
      <name val="Calibri"/>
      <family val="2"/>
      <scheme val="minor"/>
    </font>
    <font>
      <i/>
      <sz val="11"/>
      <color theme="1"/>
      <name val="Calibri"/>
      <family val="2"/>
      <scheme val="minor"/>
    </font>
    <font>
      <b/>
      <i/>
      <sz val="14"/>
      <color theme="1"/>
      <name val="Calibri"/>
      <family val="2"/>
      <scheme val="minor"/>
    </font>
    <font>
      <b/>
      <u/>
      <sz val="11"/>
      <name val="Calibri"/>
      <family val="2"/>
      <scheme val="minor"/>
    </font>
    <font>
      <b/>
      <sz val="16"/>
      <color theme="1"/>
      <name val="Arial"/>
      <family val="2"/>
    </font>
    <font>
      <b/>
      <sz val="18"/>
      <color theme="1"/>
      <name val="Arial"/>
      <family val="2"/>
    </font>
    <font>
      <b/>
      <i/>
      <sz val="9"/>
      <color theme="1"/>
      <name val="Calibri"/>
      <family val="2"/>
      <scheme val="minor"/>
    </font>
    <font>
      <sz val="9"/>
      <name val="Calibri"/>
      <family val="2"/>
      <scheme val="minor"/>
    </font>
    <font>
      <b/>
      <sz val="9"/>
      <name val="Calibri"/>
      <family val="2"/>
      <scheme val="minor"/>
    </font>
    <font>
      <i/>
      <sz val="9"/>
      <name val="Calibri"/>
      <family val="2"/>
      <scheme val="minor"/>
    </font>
    <font>
      <i/>
      <sz val="8"/>
      <name val="Arial"/>
      <family val="2"/>
    </font>
    <font>
      <i/>
      <sz val="10"/>
      <name val="Arial"/>
      <family val="2"/>
    </font>
    <font>
      <b/>
      <sz val="14"/>
      <color theme="1"/>
      <name val="Calibri"/>
      <family val="2"/>
      <scheme val="minor"/>
    </font>
    <font>
      <sz val="10"/>
      <color theme="1"/>
      <name val="Calibri"/>
      <family val="2"/>
    </font>
    <font>
      <i/>
      <sz val="11"/>
      <color theme="1"/>
      <name val="Calibri"/>
      <family val="2"/>
    </font>
    <font>
      <b/>
      <sz val="11"/>
      <color theme="4"/>
      <name val="Calibri"/>
      <family val="2"/>
      <scheme val="minor"/>
    </font>
    <font>
      <sz val="10"/>
      <color rgb="FF000000"/>
      <name val="Calibri"/>
      <family val="2"/>
      <scheme val="minor"/>
    </font>
    <font>
      <sz val="11"/>
      <color rgb="FF00000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2F2F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2"/>
        <bgColor indexed="64"/>
      </patternFill>
    </fill>
  </fills>
  <borders count="100">
    <border>
      <left/>
      <right/>
      <top/>
      <bottom/>
      <diagonal/>
    </border>
    <border>
      <left/>
      <right/>
      <top/>
      <bottom style="double">
        <color rgb="FF000000"/>
      </bottom>
      <diagonal/>
    </border>
    <border>
      <left/>
      <right style="double">
        <color rgb="FF000000"/>
      </right>
      <top/>
      <bottom style="double">
        <color rgb="FF000000"/>
      </bottom>
      <diagonal/>
    </border>
    <border>
      <left/>
      <right/>
      <top style="double">
        <color rgb="FF000000"/>
      </top>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style="double">
        <color rgb="FF000000"/>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rgb="FF000000"/>
      </top>
      <bottom style="thin">
        <color indexed="64"/>
      </bottom>
      <diagonal/>
    </border>
    <border>
      <left style="thin">
        <color indexed="64"/>
      </left>
      <right style="thin">
        <color indexed="64"/>
      </right>
      <top style="double">
        <color rgb="FF000000"/>
      </top>
      <bottom style="thin">
        <color indexed="64"/>
      </bottom>
      <diagonal/>
    </border>
    <border>
      <left style="thin">
        <color indexed="64"/>
      </left>
      <right style="double">
        <color indexed="64"/>
      </right>
      <top style="double">
        <color rgb="FF000000"/>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rgb="FF000000"/>
      </left>
      <right style="thin">
        <color indexed="64"/>
      </right>
      <top style="double">
        <color indexed="64"/>
      </top>
      <bottom style="thin">
        <color indexed="64"/>
      </bottom>
      <diagonal/>
    </border>
    <border>
      <left style="double">
        <color rgb="FF000000"/>
      </left>
      <right style="thin">
        <color indexed="64"/>
      </right>
      <top style="thin">
        <color indexed="64"/>
      </top>
      <bottom style="thin">
        <color indexed="64"/>
      </bottom>
      <diagonal/>
    </border>
    <border>
      <left style="thin">
        <color indexed="64"/>
      </left>
      <right style="double">
        <color rgb="FF000000"/>
      </right>
      <top style="thin">
        <color indexed="64"/>
      </top>
      <bottom/>
      <diagonal/>
    </border>
    <border>
      <left/>
      <right style="double">
        <color rgb="FF000000"/>
      </right>
      <top/>
      <bottom style="thin">
        <color indexed="64"/>
      </bottom>
      <diagonal/>
    </border>
    <border>
      <left/>
      <right style="double">
        <color rgb="FF000000"/>
      </right>
      <top style="thin">
        <color indexed="64"/>
      </top>
      <bottom style="thin">
        <color indexed="64"/>
      </bottom>
      <diagonal/>
    </border>
    <border>
      <left style="thin">
        <color indexed="64"/>
      </left>
      <right style="double">
        <color rgb="FF000000"/>
      </right>
      <top/>
      <bottom style="thin">
        <color indexed="64"/>
      </bottom>
      <diagonal/>
    </border>
    <border>
      <left/>
      <right style="double">
        <color auto="1"/>
      </right>
      <top style="thin">
        <color auto="1"/>
      </top>
      <bottom/>
      <diagonal/>
    </border>
    <border>
      <left/>
      <right style="double">
        <color rgb="FF000000"/>
      </right>
      <top style="thin">
        <color indexed="64"/>
      </top>
      <bottom/>
      <diagonal/>
    </border>
    <border>
      <left style="double">
        <color rgb="FF000000"/>
      </left>
      <right/>
      <top style="thin">
        <color indexed="64"/>
      </top>
      <bottom style="thin">
        <color indexed="64"/>
      </bottom>
      <diagonal/>
    </border>
    <border>
      <left style="double">
        <color auto="1"/>
      </left>
      <right/>
      <top style="double">
        <color auto="1"/>
      </top>
      <bottom style="thin">
        <color indexed="64"/>
      </bottom>
      <diagonal/>
    </border>
    <border>
      <left style="double">
        <color rgb="FF000000"/>
      </left>
      <right style="thin">
        <color indexed="64"/>
      </right>
      <top style="thin">
        <color indexed="64"/>
      </top>
      <bottom/>
      <diagonal/>
    </border>
    <border>
      <left style="double">
        <color rgb="FF000000"/>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rgb="FF000000"/>
      </top>
      <bottom style="thin">
        <color indexed="64"/>
      </bottom>
      <diagonal/>
    </border>
    <border>
      <left/>
      <right style="double">
        <color indexed="64"/>
      </right>
      <top style="double">
        <color rgb="FF000000"/>
      </top>
      <bottom style="thin">
        <color indexed="64"/>
      </bottom>
      <diagonal/>
    </border>
    <border>
      <left style="double">
        <color rgb="FF000000"/>
      </left>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double">
        <color rgb="FF000000"/>
      </bottom>
      <diagonal/>
    </border>
    <border>
      <left/>
      <right/>
      <top style="thin">
        <color rgb="FF000000"/>
      </top>
      <bottom style="double">
        <color rgb="FF000000"/>
      </bottom>
      <diagonal/>
    </border>
    <border>
      <left/>
      <right style="double">
        <color rgb="FF000000"/>
      </right>
      <top/>
      <bottom style="thin">
        <color rgb="FF000000"/>
      </bottom>
      <diagonal/>
    </border>
    <border>
      <left style="double">
        <color rgb="FF000000"/>
      </left>
      <right/>
      <top style="thin">
        <color rgb="FF000000"/>
      </top>
      <bottom/>
      <diagonal/>
    </border>
    <border>
      <left/>
      <right/>
      <top style="thin">
        <color rgb="FF000000"/>
      </top>
      <bottom/>
      <diagonal/>
    </border>
    <border>
      <left/>
      <right style="double">
        <color rgb="FF000000"/>
      </right>
      <top style="thin">
        <color rgb="FF000000"/>
      </top>
      <bottom/>
      <diagonal/>
    </border>
    <border>
      <left/>
      <right style="thin">
        <color rgb="FF000000"/>
      </right>
      <top style="thin">
        <color rgb="FF000000"/>
      </top>
      <bottom style="thin">
        <color rgb="FF000000"/>
      </bottom>
      <diagonal/>
    </border>
    <border>
      <left style="double">
        <color rgb="FF000000"/>
      </left>
      <right/>
      <top style="thin">
        <color indexed="64"/>
      </top>
      <bottom/>
      <diagonal/>
    </border>
    <border>
      <left style="double">
        <color rgb="FF000000"/>
      </left>
      <right/>
      <top/>
      <bottom style="thin">
        <color indexed="64"/>
      </bottom>
      <diagonal/>
    </border>
    <border>
      <left style="double">
        <color rgb="FF000000"/>
      </left>
      <right/>
      <top/>
      <bottom style="thin">
        <color rgb="FF000000"/>
      </bottom>
      <diagonal/>
    </border>
    <border>
      <left/>
      <right/>
      <top/>
      <bottom style="thin">
        <color rgb="FF000000"/>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auto="1"/>
      </top>
      <bottom/>
      <diagonal/>
    </border>
    <border>
      <left/>
      <right style="double">
        <color indexed="64"/>
      </right>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rgb="FF000000"/>
      </left>
      <right/>
      <top/>
      <bottom style="thin">
        <color rgb="FF000000"/>
      </bottom>
      <diagonal/>
    </border>
    <border>
      <left/>
      <right style="thin">
        <color rgb="FF000000"/>
      </right>
      <top style="thin">
        <color rgb="FF000000"/>
      </top>
      <bottom style="double">
        <color rgb="FF000000"/>
      </bottom>
      <diagonal/>
    </border>
    <border>
      <left style="thin">
        <color rgb="FF000000"/>
      </left>
      <right/>
      <top style="thin">
        <color indexed="64"/>
      </top>
      <bottom style="double">
        <color indexed="64"/>
      </bottom>
      <diagonal/>
    </border>
    <border>
      <left/>
      <right/>
      <top style="thin">
        <color indexed="64"/>
      </top>
      <bottom style="double">
        <color indexed="64"/>
      </bottom>
      <diagonal/>
    </border>
    <border>
      <left/>
      <right style="double">
        <color rgb="FF000000"/>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double">
        <color rgb="FF000000"/>
      </top>
      <bottom style="thin">
        <color indexed="64"/>
      </bottom>
      <diagonal/>
    </border>
  </borders>
  <cellStyleXfs count="9">
    <xf numFmtId="0" fontId="0" fillId="0" borderId="0"/>
    <xf numFmtId="164" fontId="2" fillId="0" borderId="0" applyFont="0" applyFill="0" applyBorder="0" applyAlignment="0" applyProtection="0"/>
    <xf numFmtId="0" fontId="22" fillId="0" borderId="0"/>
    <xf numFmtId="164" fontId="22" fillId="0" borderId="0" applyFont="0" applyFill="0" applyBorder="0" applyAlignment="0" applyProtection="0"/>
    <xf numFmtId="164" fontId="2" fillId="0" borderId="0" applyFont="0" applyFill="0" applyBorder="0" applyAlignment="0" applyProtection="0"/>
    <xf numFmtId="176" fontId="2" fillId="0" borderId="0" applyFont="0" applyFill="0" applyBorder="0" applyAlignment="0" applyProtection="0"/>
    <xf numFmtId="0" fontId="25" fillId="0" borderId="0" applyNumberFormat="0" applyFill="0" applyBorder="0" applyAlignment="0" applyProtection="0"/>
    <xf numFmtId="0" fontId="22" fillId="0" borderId="0"/>
    <xf numFmtId="177" fontId="22" fillId="0" borderId="0" applyFont="0" applyFill="0" applyBorder="0" applyAlignment="0" applyProtection="0"/>
  </cellStyleXfs>
  <cellXfs count="535">
    <xf numFmtId="0" fontId="0" fillId="0" borderId="0" xfId="0"/>
    <xf numFmtId="0" fontId="12" fillId="0" borderId="0" xfId="0" applyFont="1" applyProtection="1">
      <protection locked="0"/>
    </xf>
    <xf numFmtId="0" fontId="13" fillId="0" borderId="0" xfId="0" applyFont="1" applyProtection="1">
      <protection locked="0"/>
    </xf>
    <xf numFmtId="0" fontId="13" fillId="0" borderId="0" xfId="0" applyFont="1" applyAlignment="1" applyProtection="1">
      <alignment vertical="center"/>
      <protection locked="0"/>
    </xf>
    <xf numFmtId="0" fontId="15" fillId="0" borderId="0" xfId="0" applyFont="1" applyProtection="1">
      <protection locked="0"/>
    </xf>
    <xf numFmtId="0" fontId="16" fillId="0" borderId="0" xfId="0" applyFont="1" applyAlignment="1" applyProtection="1">
      <alignment vertical="center"/>
      <protection locked="0"/>
    </xf>
    <xf numFmtId="0" fontId="13" fillId="0" borderId="0" xfId="0" applyFont="1" applyBorder="1" applyProtection="1">
      <protection locked="0"/>
    </xf>
    <xf numFmtId="0" fontId="0" fillId="0" borderId="0" xfId="0" applyFill="1"/>
    <xf numFmtId="0" fontId="22" fillId="2" borderId="0" xfId="2" applyFont="1" applyFill="1" applyBorder="1" applyAlignment="1" applyProtection="1"/>
    <xf numFmtId="164" fontId="22" fillId="2" borderId="0" xfId="1" applyFont="1" applyFill="1" applyAlignment="1" applyProtection="1">
      <protection locked="0"/>
    </xf>
    <xf numFmtId="0" fontId="22" fillId="2" borderId="0" xfId="2" applyFont="1" applyFill="1" applyAlignment="1" applyProtection="1">
      <alignment vertical="center"/>
    </xf>
    <xf numFmtId="164" fontId="23" fillId="2" borderId="0" xfId="3" applyFont="1" applyFill="1" applyBorder="1" applyProtection="1"/>
    <xf numFmtId="164" fontId="23" fillId="2" borderId="0" xfId="1" applyFont="1" applyFill="1" applyBorder="1" applyProtection="1">
      <protection locked="0"/>
    </xf>
    <xf numFmtId="0" fontId="22" fillId="2" borderId="0" xfId="2" applyFont="1" applyFill="1" applyProtection="1"/>
    <xf numFmtId="164" fontId="22" fillId="2" borderId="0" xfId="1" applyFont="1" applyFill="1" applyProtection="1">
      <protection locked="0"/>
    </xf>
    <xf numFmtId="0" fontId="0" fillId="0" borderId="0" xfId="0"/>
    <xf numFmtId="0" fontId="0" fillId="0" borderId="0" xfId="0" applyFill="1" applyAlignment="1">
      <alignment vertical="center" wrapText="1"/>
    </xf>
    <xf numFmtId="0" fontId="22" fillId="0" borderId="0" xfId="2" applyFont="1" applyFill="1" applyBorder="1" applyAlignment="1" applyProtection="1"/>
    <xf numFmtId="170" fontId="19" fillId="3" borderId="20" xfId="0" applyNumberFormat="1" applyFont="1" applyFill="1" applyBorder="1" applyAlignment="1" applyProtection="1">
      <alignment horizontal="right" vertical="center"/>
    </xf>
    <xf numFmtId="170" fontId="19" fillId="3" borderId="23" xfId="0" applyNumberFormat="1" applyFont="1" applyFill="1" applyBorder="1" applyAlignment="1" applyProtection="1">
      <alignment horizontal="right" vertical="center"/>
    </xf>
    <xf numFmtId="0" fontId="29" fillId="0" borderId="0" xfId="0" applyFont="1" applyProtection="1">
      <protection locked="0"/>
    </xf>
    <xf numFmtId="0" fontId="29" fillId="0" borderId="0" xfId="0" applyFont="1" applyAlignment="1" applyProtection="1">
      <alignment horizontal="center" wrapText="1"/>
      <protection locked="0"/>
    </xf>
    <xf numFmtId="0" fontId="11" fillId="0" borderId="0" xfId="0" applyFont="1" applyProtection="1">
      <protection locked="0"/>
    </xf>
    <xf numFmtId="0" fontId="2" fillId="2" borderId="0" xfId="0" applyFont="1" applyFill="1" applyBorder="1"/>
    <xf numFmtId="0" fontId="2" fillId="2" borderId="29" xfId="0" applyFont="1" applyFill="1" applyBorder="1"/>
    <xf numFmtId="0" fontId="2" fillId="0" borderId="0" xfId="0" applyFont="1" applyFill="1" applyBorder="1"/>
    <xf numFmtId="0" fontId="2" fillId="0" borderId="29" xfId="0" applyFont="1" applyFill="1" applyBorder="1"/>
    <xf numFmtId="0" fontId="9" fillId="2" borderId="0" xfId="2" applyFont="1" applyFill="1" applyBorder="1" applyAlignment="1" applyProtection="1"/>
    <xf numFmtId="0" fontId="3" fillId="0" borderId="0" xfId="0" applyFont="1" applyAlignment="1">
      <alignment vertical="center" wrapText="1"/>
    </xf>
    <xf numFmtId="49" fontId="9" fillId="2" borderId="0" xfId="1" applyNumberFormat="1" applyFont="1" applyFill="1" applyAlignment="1" applyProtection="1">
      <protection locked="0"/>
    </xf>
    <xf numFmtId="49" fontId="3" fillId="2" borderId="28" xfId="1" applyNumberFormat="1" applyFont="1" applyFill="1" applyBorder="1" applyAlignment="1" applyProtection="1">
      <alignment horizontal="center"/>
      <protection locked="0"/>
    </xf>
    <xf numFmtId="0" fontId="9" fillId="2" borderId="16" xfId="2" applyFont="1" applyFill="1" applyBorder="1" applyAlignment="1" applyProtection="1"/>
    <xf numFmtId="0" fontId="9" fillId="2" borderId="0" xfId="2" applyFont="1" applyFill="1" applyBorder="1" applyProtection="1"/>
    <xf numFmtId="0" fontId="9" fillId="2" borderId="29" xfId="2" applyFont="1" applyFill="1" applyBorder="1" applyProtection="1"/>
    <xf numFmtId="0" fontId="2" fillId="2" borderId="16" xfId="0" applyFont="1" applyFill="1" applyBorder="1" applyProtection="1"/>
    <xf numFmtId="0" fontId="2" fillId="2" borderId="0" xfId="0" applyFont="1" applyFill="1" applyBorder="1" applyProtection="1"/>
    <xf numFmtId="0" fontId="2" fillId="2" borderId="29" xfId="0" applyFont="1" applyFill="1" applyBorder="1" applyProtection="1"/>
    <xf numFmtId="0" fontId="9" fillId="2" borderId="0" xfId="2" applyFont="1" applyFill="1" applyBorder="1" applyAlignment="1" applyProtection="1">
      <alignment wrapText="1"/>
    </xf>
    <xf numFmtId="0" fontId="3" fillId="2" borderId="29" xfId="2" applyFont="1" applyFill="1" applyBorder="1" applyAlignment="1" applyProtection="1"/>
    <xf numFmtId="0" fontId="9" fillId="0" borderId="16" xfId="2" applyFont="1" applyFill="1" applyBorder="1" applyAlignment="1" applyProtection="1"/>
    <xf numFmtId="0" fontId="2" fillId="0" borderId="0" xfId="0" applyFont="1" applyFill="1" applyBorder="1" applyProtection="1"/>
    <xf numFmtId="0" fontId="9" fillId="2" borderId="0" xfId="2" applyFont="1" applyFill="1" applyAlignment="1" applyProtection="1"/>
    <xf numFmtId="49" fontId="2" fillId="2" borderId="0" xfId="1" applyNumberFormat="1" applyFont="1" applyFill="1" applyBorder="1" applyProtection="1">
      <protection locked="0"/>
    </xf>
    <xf numFmtId="164" fontId="2" fillId="2" borderId="0" xfId="3" applyFont="1" applyFill="1" applyBorder="1" applyProtection="1"/>
    <xf numFmtId="0" fontId="9" fillId="2" borderId="0" xfId="2" applyFont="1" applyFill="1" applyProtection="1"/>
    <xf numFmtId="49" fontId="3" fillId="2" borderId="14" xfId="1" applyNumberFormat="1" applyFont="1" applyFill="1" applyBorder="1" applyAlignment="1" applyProtection="1">
      <alignment horizontal="center"/>
      <protection locked="0"/>
    </xf>
    <xf numFmtId="0" fontId="2" fillId="2" borderId="32" xfId="0" applyFont="1" applyFill="1" applyBorder="1" applyProtection="1"/>
    <xf numFmtId="0" fontId="9" fillId="2" borderId="33" xfId="2" applyFont="1" applyFill="1" applyBorder="1" applyAlignment="1" applyProtection="1"/>
    <xf numFmtId="0" fontId="2" fillId="2" borderId="30" xfId="0" applyFont="1" applyFill="1" applyBorder="1" applyProtection="1"/>
    <xf numFmtId="0" fontId="9" fillId="2" borderId="31" xfId="2" applyFont="1" applyFill="1" applyBorder="1" applyAlignment="1" applyProtection="1"/>
    <xf numFmtId="164" fontId="2" fillId="2" borderId="0" xfId="1" applyFont="1" applyFill="1" applyBorder="1" applyProtection="1">
      <protection locked="0"/>
    </xf>
    <xf numFmtId="0" fontId="9" fillId="2" borderId="16" xfId="2" applyFont="1" applyFill="1" applyBorder="1" applyAlignment="1" applyProtection="1">
      <alignment wrapText="1"/>
    </xf>
    <xf numFmtId="0" fontId="0" fillId="2" borderId="29" xfId="0" applyFont="1" applyFill="1" applyBorder="1"/>
    <xf numFmtId="0" fontId="0" fillId="0" borderId="0" xfId="0" applyAlignment="1">
      <alignment horizontal="justify"/>
    </xf>
    <xf numFmtId="0" fontId="0" fillId="0" borderId="0" xfId="0" quotePrefix="1"/>
    <xf numFmtId="0" fontId="0" fillId="0" borderId="0" xfId="0" applyAlignment="1">
      <alignment horizontal="justify"/>
    </xf>
    <xf numFmtId="0" fontId="35" fillId="0" borderId="0" xfId="0" applyFont="1" applyProtection="1">
      <protection locked="0"/>
    </xf>
    <xf numFmtId="0" fontId="3" fillId="0" borderId="0" xfId="0" applyFont="1"/>
    <xf numFmtId="0" fontId="36" fillId="0" borderId="0" xfId="0" applyFont="1"/>
    <xf numFmtId="0" fontId="0" fillId="0" borderId="0" xfId="0" applyAlignment="1">
      <alignment horizontal="justify" vertical="top"/>
    </xf>
    <xf numFmtId="4" fontId="19" fillId="3" borderId="20" xfId="0" applyNumberFormat="1" applyFont="1" applyFill="1" applyBorder="1" applyAlignment="1" applyProtection="1">
      <alignment horizontal="center" vertical="center"/>
    </xf>
    <xf numFmtId="4" fontId="19" fillId="3" borderId="23" xfId="0" applyNumberFormat="1" applyFont="1" applyFill="1" applyBorder="1" applyAlignment="1" applyProtection="1">
      <alignment horizontal="center" vertical="center"/>
    </xf>
    <xf numFmtId="0" fontId="0" fillId="0" borderId="0" xfId="0" applyAlignment="1"/>
    <xf numFmtId="0" fontId="0" fillId="0" borderId="0" xfId="0" applyAlignment="1">
      <alignment horizontal="left"/>
    </xf>
    <xf numFmtId="0" fontId="9" fillId="0" borderId="0" xfId="0" applyFont="1"/>
    <xf numFmtId="167" fontId="19" fillId="0" borderId="23" xfId="0" applyNumberFormat="1" applyFont="1" applyFill="1" applyBorder="1" applyAlignment="1" applyProtection="1">
      <alignment horizontal="right" vertical="center"/>
      <protection locked="0"/>
    </xf>
    <xf numFmtId="169" fontId="19" fillId="0" borderId="23" xfId="0" applyNumberFormat="1" applyFont="1" applyFill="1" applyBorder="1" applyAlignment="1" applyProtection="1">
      <alignment horizontal="center" vertical="center"/>
      <protection locked="0"/>
    </xf>
    <xf numFmtId="168" fontId="19" fillId="0" borderId="23" xfId="0" applyNumberFormat="1" applyFont="1" applyFill="1" applyBorder="1" applyAlignment="1" applyProtection="1">
      <alignment horizontal="right" vertical="center"/>
      <protection locked="0"/>
    </xf>
    <xf numFmtId="10" fontId="19" fillId="0" borderId="22" xfId="0" applyNumberFormat="1" applyFont="1" applyFill="1" applyBorder="1" applyAlignment="1" applyProtection="1">
      <alignment horizontal="right" vertical="center"/>
      <protection locked="0"/>
    </xf>
    <xf numFmtId="0" fontId="0" fillId="2" borderId="0" xfId="0" applyFill="1"/>
    <xf numFmtId="0" fontId="9" fillId="2" borderId="0" xfId="2" applyFont="1" applyFill="1" applyBorder="1" applyAlignment="1" applyProtection="1">
      <alignment horizontal="right" vertical="center"/>
    </xf>
    <xf numFmtId="49" fontId="3" fillId="4" borderId="14" xfId="1" applyNumberFormat="1" applyFont="1" applyFill="1" applyBorder="1" applyAlignment="1" applyProtection="1">
      <alignment horizontal="center" vertical="center"/>
      <protection locked="0"/>
    </xf>
    <xf numFmtId="0" fontId="0" fillId="0" borderId="0" xfId="0" applyAlignment="1" applyProtection="1">
      <alignment wrapText="1"/>
    </xf>
    <xf numFmtId="0" fontId="0" fillId="0" borderId="0" xfId="0" applyProtection="1"/>
    <xf numFmtId="0" fontId="41" fillId="0" borderId="0" xfId="0" applyFont="1" applyAlignment="1" applyProtection="1">
      <alignment vertical="center" wrapText="1"/>
    </xf>
    <xf numFmtId="0" fontId="42" fillId="0" borderId="0" xfId="0" applyFont="1" applyAlignment="1" applyProtection="1">
      <alignment horizontal="left" vertical="center" wrapText="1"/>
    </xf>
    <xf numFmtId="0" fontId="0" fillId="0" borderId="0" xfId="0" applyAlignment="1" applyProtection="1">
      <alignment horizontal="justify" vertical="center"/>
    </xf>
    <xf numFmtId="0" fontId="0" fillId="0" borderId="0" xfId="0" applyAlignment="1" applyProtection="1">
      <alignment vertical="top"/>
    </xf>
    <xf numFmtId="0" fontId="0" fillId="0" borderId="0" xfId="0" applyAlignment="1" applyProtection="1">
      <alignment horizontal="justify" vertical="top"/>
    </xf>
    <xf numFmtId="0" fontId="0" fillId="0" borderId="0" xfId="0" applyAlignment="1" applyProtection="1">
      <alignment vertical="center"/>
    </xf>
    <xf numFmtId="0" fontId="0" fillId="0" borderId="0" xfId="0" applyFont="1" applyAlignment="1" applyProtection="1">
      <alignment vertical="center"/>
    </xf>
    <xf numFmtId="0" fontId="17" fillId="0" borderId="23" xfId="0" applyFont="1" applyFill="1" applyBorder="1" applyAlignment="1" applyProtection="1">
      <alignment horizontal="center" vertical="center"/>
      <protection locked="0"/>
    </xf>
    <xf numFmtId="0" fontId="15" fillId="0" borderId="0" xfId="0" applyFont="1" applyProtection="1"/>
    <xf numFmtId="0" fontId="31" fillId="0" borderId="0" xfId="0" applyFont="1" applyAlignment="1" applyProtection="1">
      <alignment wrapText="1"/>
    </xf>
    <xf numFmtId="0" fontId="14" fillId="0" borderId="0" xfId="0" applyFont="1" applyAlignment="1" applyProtection="1">
      <alignment horizontal="center" wrapText="1"/>
    </xf>
    <xf numFmtId="0" fontId="13" fillId="0" borderId="0" xfId="0" applyFont="1" applyProtection="1"/>
    <xf numFmtId="0" fontId="19" fillId="0" borderId="18" xfId="0" applyFont="1" applyBorder="1" applyAlignment="1" applyProtection="1">
      <alignment horizontal="center"/>
    </xf>
    <xf numFmtId="0" fontId="11" fillId="0" borderId="0" xfId="0" applyFont="1" applyProtection="1"/>
    <xf numFmtId="0" fontId="19" fillId="0" borderId="0" xfId="0" applyFont="1" applyProtection="1"/>
    <xf numFmtId="0" fontId="3" fillId="0" borderId="0" xfId="0" applyFont="1" applyProtection="1"/>
    <xf numFmtId="0" fontId="5" fillId="0" borderId="0" xfId="0" applyFont="1" applyBorder="1" applyAlignment="1" applyProtection="1">
      <alignment horizontal="left" vertical="center"/>
    </xf>
    <xf numFmtId="0" fontId="5" fillId="0" borderId="0" xfId="0" applyFont="1" applyBorder="1" applyAlignment="1" applyProtection="1">
      <alignment horizontal="center" vertical="center" wrapText="1"/>
    </xf>
    <xf numFmtId="2" fontId="6" fillId="6" borderId="60" xfId="0" applyNumberFormat="1" applyFont="1" applyFill="1" applyBorder="1" applyAlignment="1" applyProtection="1">
      <alignment horizontal="left" vertical="center" wrapText="1"/>
    </xf>
    <xf numFmtId="2" fontId="6" fillId="6" borderId="28" xfId="0" applyNumberFormat="1" applyFont="1" applyFill="1" applyBorder="1" applyAlignment="1" applyProtection="1">
      <alignment horizontal="left" vertical="center" wrapText="1"/>
    </xf>
    <xf numFmtId="0" fontId="6" fillId="6" borderId="80" xfId="0" applyFont="1" applyFill="1" applyBorder="1" applyAlignment="1" applyProtection="1">
      <alignment horizontal="left" vertical="center" wrapText="1"/>
    </xf>
    <xf numFmtId="0" fontId="6" fillId="6" borderId="81" xfId="0" applyFont="1" applyFill="1" applyBorder="1" applyAlignment="1" applyProtection="1">
      <alignment horizontal="left" vertical="center" wrapText="1"/>
    </xf>
    <xf numFmtId="0" fontId="6" fillId="0" borderId="0" xfId="0" applyFont="1" applyBorder="1" applyAlignment="1" applyProtection="1">
      <alignment horizontal="center" vertical="center" wrapText="1"/>
    </xf>
    <xf numFmtId="0" fontId="36" fillId="0" borderId="0" xfId="0" applyFont="1" applyProtection="1"/>
    <xf numFmtId="0" fontId="10" fillId="0" borderId="0" xfId="0" applyFont="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6" fillId="0" borderId="26" xfId="0" applyFont="1" applyBorder="1" applyAlignment="1" applyProtection="1">
      <alignment vertical="center" wrapText="1"/>
      <protection locked="0"/>
    </xf>
    <xf numFmtId="0" fontId="6" fillId="0" borderId="56" xfId="0" applyFont="1" applyBorder="1" applyAlignment="1" applyProtection="1">
      <alignment vertical="center" wrapText="1"/>
      <protection locked="0"/>
    </xf>
    <xf numFmtId="0" fontId="6" fillId="0" borderId="30" xfId="0" applyFont="1" applyBorder="1" applyAlignment="1" applyProtection="1">
      <alignment vertical="center" wrapText="1"/>
      <protection locked="0"/>
    </xf>
    <xf numFmtId="0" fontId="6" fillId="0" borderId="55" xfId="0" applyFont="1" applyBorder="1" applyAlignment="1" applyProtection="1">
      <alignment vertical="center" wrapText="1"/>
      <protection locked="0"/>
    </xf>
    <xf numFmtId="0" fontId="0" fillId="0" borderId="0" xfId="0" applyProtection="1">
      <protection locked="0"/>
    </xf>
    <xf numFmtId="0" fontId="6" fillId="0" borderId="26" xfId="0" applyFont="1" applyBorder="1" applyAlignment="1" applyProtection="1">
      <alignment horizontal="left" vertical="center" wrapText="1"/>
      <protection locked="0"/>
    </xf>
    <xf numFmtId="0" fontId="6" fillId="0" borderId="56" xfId="0" applyFont="1" applyBorder="1" applyAlignment="1" applyProtection="1">
      <alignment horizontal="left" vertical="center" wrapText="1"/>
      <protection locked="0"/>
    </xf>
    <xf numFmtId="0" fontId="6" fillId="6" borderId="28" xfId="0" applyFont="1" applyFill="1" applyBorder="1" applyAlignment="1" applyProtection="1">
      <alignment horizontal="left" vertical="center" wrapText="1"/>
    </xf>
    <xf numFmtId="0" fontId="6" fillId="0" borderId="32" xfId="0" applyFont="1" applyBorder="1" applyAlignment="1" applyProtection="1">
      <alignment horizontal="left" vertical="center" wrapText="1"/>
      <protection locked="0"/>
    </xf>
    <xf numFmtId="0" fontId="21" fillId="0" borderId="0" xfId="0" applyFont="1" applyAlignment="1" applyProtection="1">
      <alignment horizontal="center" wrapText="1"/>
    </xf>
    <xf numFmtId="0" fontId="6" fillId="0" borderId="59" xfId="0" applyFont="1" applyBorder="1" applyAlignment="1" applyProtection="1">
      <alignment horizontal="left" vertical="center" wrapText="1"/>
      <protection locked="0"/>
    </xf>
    <xf numFmtId="0" fontId="39" fillId="0" borderId="0" xfId="0" applyFont="1" applyAlignment="1">
      <alignment horizontal="left"/>
    </xf>
    <xf numFmtId="0" fontId="31" fillId="0" borderId="0" xfId="0" applyFont="1" applyAlignment="1" applyProtection="1">
      <alignment horizontal="center" vertical="center" wrapText="1"/>
    </xf>
    <xf numFmtId="0" fontId="31" fillId="0" borderId="0" xfId="0" applyFont="1" applyAlignment="1" applyProtection="1">
      <alignment horizontal="left" wrapText="1"/>
    </xf>
    <xf numFmtId="0" fontId="32" fillId="0" borderId="0" xfId="6" applyFont="1" applyAlignment="1" applyProtection="1">
      <alignment horizontal="left" wrapText="1"/>
    </xf>
    <xf numFmtId="0" fontId="33" fillId="0" borderId="0" xfId="0" applyFont="1" applyAlignment="1" applyProtection="1">
      <alignment horizontal="left" wrapText="1"/>
    </xf>
    <xf numFmtId="0" fontId="17" fillId="0" borderId="22" xfId="0" applyFont="1" applyFill="1" applyBorder="1" applyAlignment="1" applyProtection="1">
      <alignment horizontal="center" vertical="center" wrapText="1"/>
      <protection locked="0"/>
    </xf>
    <xf numFmtId="0" fontId="11" fillId="6" borderId="21" xfId="0" applyFont="1" applyFill="1" applyBorder="1" applyAlignment="1" applyProtection="1">
      <alignment horizontal="center" vertical="center" wrapText="1"/>
    </xf>
    <xf numFmtId="0" fontId="11" fillId="6" borderId="23" xfId="0" applyFont="1" applyFill="1" applyBorder="1" applyAlignment="1" applyProtection="1">
      <alignment horizontal="center" vertical="center" wrapText="1"/>
    </xf>
    <xf numFmtId="0" fontId="17" fillId="0" borderId="22" xfId="0" applyFont="1" applyFill="1" applyBorder="1" applyAlignment="1" applyProtection="1">
      <alignment vertical="center"/>
      <protection locked="0"/>
    </xf>
    <xf numFmtId="0" fontId="20" fillId="0" borderId="0" xfId="0" applyFont="1" applyBorder="1" applyAlignment="1" applyProtection="1">
      <alignment horizontal="center" vertical="center" wrapText="1"/>
    </xf>
    <xf numFmtId="0" fontId="6" fillId="0" borderId="0" xfId="0" applyFont="1" applyBorder="1" applyAlignment="1" applyProtection="1">
      <alignment horizontal="left" vertical="center" wrapText="1"/>
    </xf>
    <xf numFmtId="0" fontId="0" fillId="0" borderId="0" xfId="0" applyFont="1" applyProtection="1"/>
    <xf numFmtId="0" fontId="37" fillId="0" borderId="0" xfId="0" applyFont="1" applyProtection="1">
      <protection locked="0"/>
    </xf>
    <xf numFmtId="0" fontId="0" fillId="0" borderId="0" xfId="0" applyFill="1" applyProtection="1">
      <protection locked="0"/>
    </xf>
    <xf numFmtId="0" fontId="36" fillId="0" borderId="0" xfId="0" applyFont="1" applyFill="1" applyProtection="1">
      <protection locked="0"/>
    </xf>
    <xf numFmtId="0" fontId="36" fillId="0" borderId="0" xfId="0" applyFont="1" applyProtection="1">
      <protection locked="0"/>
    </xf>
    <xf numFmtId="0" fontId="36" fillId="0" borderId="0" xfId="0" applyFont="1" applyBorder="1" applyProtection="1">
      <protection locked="0"/>
    </xf>
    <xf numFmtId="0" fontId="36" fillId="0" borderId="0" xfId="0" applyFont="1" applyBorder="1" applyAlignment="1" applyProtection="1">
      <alignment wrapText="1"/>
      <protection locked="0"/>
    </xf>
    <xf numFmtId="0" fontId="0" fillId="0" borderId="0" xfId="0" applyFill="1" applyProtection="1"/>
    <xf numFmtId="0" fontId="36" fillId="0" borderId="0" xfId="0" applyFont="1" applyFill="1" applyBorder="1" applyAlignment="1" applyProtection="1">
      <alignment horizontal="center"/>
    </xf>
    <xf numFmtId="0" fontId="36" fillId="0" borderId="0" xfId="0" applyFont="1" applyFill="1" applyBorder="1" applyAlignment="1" applyProtection="1">
      <alignment horizontal="center" wrapText="1"/>
    </xf>
    <xf numFmtId="175" fontId="36" fillId="0" borderId="0" xfId="0" applyNumberFormat="1" applyFont="1" applyFill="1" applyBorder="1" applyAlignment="1" applyProtection="1">
      <alignment horizontal="left"/>
    </xf>
    <xf numFmtId="0" fontId="0" fillId="0" borderId="0" xfId="0" applyFont="1" applyBorder="1" applyAlignment="1" applyProtection="1">
      <alignment wrapText="1"/>
    </xf>
    <xf numFmtId="0" fontId="27" fillId="0" borderId="0" xfId="0" applyFont="1" applyProtection="1"/>
    <xf numFmtId="0" fontId="21" fillId="0" borderId="0" xfId="0" applyFont="1" applyAlignment="1" applyProtection="1">
      <alignment horizontal="left" vertical="center" wrapText="1"/>
    </xf>
    <xf numFmtId="0" fontId="19" fillId="0" borderId="23" xfId="0" applyFont="1" applyBorder="1" applyAlignment="1" applyProtection="1">
      <alignment horizontal="center" vertical="center"/>
    </xf>
    <xf numFmtId="0" fontId="0" fillId="0" borderId="0" xfId="0" applyAlignment="1">
      <alignment vertical="top"/>
    </xf>
    <xf numFmtId="0" fontId="0" fillId="0" borderId="0" xfId="0" applyFill="1" applyAlignment="1">
      <alignment vertical="top" wrapText="1"/>
    </xf>
    <xf numFmtId="0" fontId="0" fillId="0" borderId="0" xfId="0" applyFill="1" applyAlignment="1">
      <alignment vertical="top"/>
    </xf>
    <xf numFmtId="0" fontId="21" fillId="0" borderId="0" xfId="0" applyFont="1" applyAlignment="1" applyProtection="1">
      <alignment horizontal="right" vertical="center" wrapText="1"/>
    </xf>
    <xf numFmtId="0" fontId="27" fillId="0" borderId="0" xfId="0" applyFont="1" applyProtection="1">
      <protection locked="0"/>
    </xf>
    <xf numFmtId="0" fontId="22" fillId="0" borderId="0" xfId="7" applyBorder="1" applyProtection="1">
      <protection locked="0"/>
    </xf>
    <xf numFmtId="0" fontId="9" fillId="2" borderId="0" xfId="7" applyFont="1" applyFill="1" applyBorder="1" applyAlignment="1" applyProtection="1">
      <alignment horizontal="left" wrapText="1"/>
      <protection locked="0"/>
    </xf>
    <xf numFmtId="0" fontId="22" fillId="0" borderId="0" xfId="7" applyFill="1" applyBorder="1" applyProtection="1">
      <protection locked="0"/>
    </xf>
    <xf numFmtId="0" fontId="9" fillId="0" borderId="0" xfId="7" applyFont="1" applyFill="1" applyBorder="1" applyProtection="1">
      <protection locked="0"/>
    </xf>
    <xf numFmtId="0" fontId="22" fillId="0" borderId="0" xfId="7" applyProtection="1">
      <protection locked="0"/>
    </xf>
    <xf numFmtId="0" fontId="9" fillId="2" borderId="0" xfId="7" applyFont="1" applyFill="1" applyProtection="1">
      <protection locked="0"/>
    </xf>
    <xf numFmtId="0" fontId="47" fillId="0" borderId="0" xfId="7" applyFont="1" applyProtection="1">
      <protection locked="0"/>
    </xf>
    <xf numFmtId="0" fontId="48" fillId="0" borderId="0" xfId="7" applyFont="1" applyProtection="1">
      <protection locked="0"/>
    </xf>
    <xf numFmtId="0" fontId="22" fillId="0" borderId="0" xfId="7" applyFont="1" applyProtection="1">
      <protection locked="0"/>
    </xf>
    <xf numFmtId="0" fontId="37" fillId="0" borderId="0" xfId="0" applyFont="1" applyProtection="1"/>
    <xf numFmtId="0" fontId="22" fillId="0" borderId="0" xfId="7" applyBorder="1" applyProtection="1"/>
    <xf numFmtId="0" fontId="9" fillId="2" borderId="0" xfId="7" applyFont="1" applyFill="1" applyBorder="1" applyAlignment="1" applyProtection="1">
      <alignment horizontal="left" wrapText="1"/>
    </xf>
    <xf numFmtId="0" fontId="30" fillId="2" borderId="0" xfId="7" applyFont="1" applyFill="1" applyBorder="1" applyAlignment="1" applyProtection="1">
      <alignment horizontal="left" wrapText="1"/>
    </xf>
    <xf numFmtId="0" fontId="22" fillId="0" borderId="0" xfId="7" applyFill="1" applyBorder="1" applyProtection="1"/>
    <xf numFmtId="0" fontId="11" fillId="0" borderId="0" xfId="7" applyFont="1" applyFill="1" applyBorder="1" applyProtection="1"/>
    <xf numFmtId="0" fontId="9" fillId="0" borderId="0" xfId="7" applyFont="1" applyFill="1" applyBorder="1" applyProtection="1"/>
    <xf numFmtId="0" fontId="30" fillId="0" borderId="0" xfId="7" applyFont="1" applyFill="1" applyBorder="1" applyProtection="1"/>
    <xf numFmtId="0" fontId="22" fillId="0" borderId="0" xfId="7" applyProtection="1"/>
    <xf numFmtId="0" fontId="9" fillId="4" borderId="61" xfId="7" applyFont="1" applyFill="1" applyBorder="1" applyProtection="1"/>
    <xf numFmtId="0" fontId="9" fillId="4" borderId="84" xfId="7" applyFont="1" applyFill="1" applyBorder="1" applyProtection="1"/>
    <xf numFmtId="0" fontId="22" fillId="0" borderId="0" xfId="7" applyAlignment="1" applyProtection="1"/>
    <xf numFmtId="0" fontId="9" fillId="4" borderId="14" xfId="7" applyFont="1" applyFill="1" applyBorder="1" applyProtection="1"/>
    <xf numFmtId="0" fontId="11" fillId="4" borderId="28" xfId="7" applyFont="1" applyFill="1" applyBorder="1" applyProtection="1"/>
    <xf numFmtId="0" fontId="9" fillId="0" borderId="27" xfId="7" applyFont="1" applyFill="1" applyBorder="1" applyProtection="1"/>
    <xf numFmtId="0" fontId="9" fillId="4" borderId="28" xfId="7" applyFont="1" applyFill="1" applyBorder="1" applyProtection="1"/>
    <xf numFmtId="0" fontId="11" fillId="4" borderId="47" xfId="7" applyFont="1" applyFill="1" applyBorder="1" applyProtection="1"/>
    <xf numFmtId="0" fontId="9" fillId="4" borderId="44" xfId="7" applyFont="1" applyFill="1" applyBorder="1" applyProtection="1"/>
    <xf numFmtId="0" fontId="11" fillId="4" borderId="66" xfId="7" applyFont="1" applyFill="1" applyBorder="1" applyProtection="1"/>
    <xf numFmtId="0" fontId="9" fillId="0" borderId="66" xfId="7" applyFont="1" applyFill="1" applyBorder="1" applyProtection="1"/>
    <xf numFmtId="0" fontId="9" fillId="4" borderId="66" xfId="7" applyFont="1" applyFill="1" applyBorder="1" applyProtection="1"/>
    <xf numFmtId="0" fontId="11" fillId="4" borderId="46" xfId="7" applyFont="1" applyFill="1" applyBorder="1" applyProtection="1"/>
    <xf numFmtId="0" fontId="47" fillId="0" borderId="0" xfId="7" applyFont="1" applyProtection="1"/>
    <xf numFmtId="0" fontId="48" fillId="0" borderId="0" xfId="7" applyFont="1" applyProtection="1"/>
    <xf numFmtId="0" fontId="22" fillId="0" borderId="0" xfId="7" applyFont="1" applyProtection="1"/>
    <xf numFmtId="0" fontId="17" fillId="0" borderId="27" xfId="0" applyFont="1" applyBorder="1" applyAlignment="1" applyProtection="1"/>
    <xf numFmtId="0" fontId="30" fillId="2" borderId="67" xfId="7" applyFont="1" applyFill="1" applyBorder="1" applyProtection="1"/>
    <xf numFmtId="0" fontId="30" fillId="2" borderId="27" xfId="7" applyFont="1" applyFill="1" applyBorder="1" applyProtection="1"/>
    <xf numFmtId="0" fontId="0" fillId="0" borderId="0" xfId="0" applyAlignment="1">
      <alignment horizontal="left"/>
    </xf>
    <xf numFmtId="0" fontId="0" fillId="0" borderId="0" xfId="0" applyAlignment="1"/>
    <xf numFmtId="0" fontId="39" fillId="0" borderId="0" xfId="0" applyFont="1" applyAlignment="1">
      <alignment horizontal="center" wrapText="1"/>
    </xf>
    <xf numFmtId="0" fontId="37" fillId="0" borderId="0" xfId="0" applyFont="1" applyAlignment="1">
      <alignment horizontal="center" wrapText="1"/>
    </xf>
    <xf numFmtId="0" fontId="28" fillId="0" borderId="0" xfId="0" applyFont="1" applyAlignment="1" applyProtection="1">
      <alignment horizontal="right" vertical="center"/>
    </xf>
    <xf numFmtId="0" fontId="0" fillId="0" borderId="0" xfId="0" applyAlignment="1" applyProtection="1">
      <alignment horizontal="left" wrapText="1"/>
    </xf>
    <xf numFmtId="0" fontId="30" fillId="2" borderId="0" xfId="2" applyFont="1" applyFill="1" applyBorder="1" applyAlignment="1" applyProtection="1">
      <alignment horizontal="left" vertical="center"/>
    </xf>
    <xf numFmtId="0" fontId="6" fillId="0" borderId="0" xfId="0" applyFont="1" applyAlignment="1">
      <alignment horizontal="left" vertical="center" wrapText="1"/>
    </xf>
    <xf numFmtId="0" fontId="24" fillId="0" borderId="0" xfId="7" applyFont="1" applyProtection="1">
      <protection locked="0"/>
    </xf>
    <xf numFmtId="0" fontId="0" fillId="0" borderId="0" xfId="0" applyAlignment="1" applyProtection="1">
      <alignment horizontal="left"/>
    </xf>
    <xf numFmtId="3" fontId="0" fillId="0" borderId="0" xfId="0" applyNumberFormat="1" applyProtection="1"/>
    <xf numFmtId="165" fontId="0" fillId="0" borderId="0" xfId="0" applyNumberFormat="1" applyFill="1" applyProtection="1"/>
    <xf numFmtId="175" fontId="0" fillId="0" borderId="0" xfId="0" applyNumberFormat="1" applyProtection="1"/>
    <xf numFmtId="0" fontId="4" fillId="0" borderId="0" xfId="0" applyFont="1" applyAlignment="1">
      <alignment vertical="center"/>
    </xf>
    <xf numFmtId="0" fontId="39" fillId="0" borderId="0" xfId="0" applyFont="1" applyAlignment="1">
      <alignment horizontal="center"/>
    </xf>
    <xf numFmtId="0" fontId="3" fillId="2" borderId="0" xfId="2" applyFont="1" applyFill="1" applyBorder="1" applyAlignment="1" applyProtection="1">
      <alignment horizontal="center"/>
    </xf>
    <xf numFmtId="0" fontId="0" fillId="0" borderId="0" xfId="0" applyAlignment="1" applyProtection="1">
      <alignment horizontal="left"/>
    </xf>
    <xf numFmtId="0" fontId="0" fillId="0" borderId="0" xfId="0" applyAlignment="1">
      <alignment horizontal="center" vertical="center"/>
    </xf>
    <xf numFmtId="0" fontId="0" fillId="0" borderId="29" xfId="0" applyBorder="1" applyAlignment="1" applyProtection="1"/>
    <xf numFmtId="0" fontId="0" fillId="0" borderId="0" xfId="0" applyAlignment="1" applyProtection="1">
      <alignment horizontal="left" vertical="center"/>
    </xf>
    <xf numFmtId="0" fontId="0" fillId="0" borderId="0" xfId="0" applyAlignment="1" applyProtection="1">
      <alignment horizontal="left"/>
    </xf>
    <xf numFmtId="0" fontId="0" fillId="0" borderId="0" xfId="0" applyAlignment="1" applyProtection="1"/>
    <xf numFmtId="164" fontId="2" fillId="0" borderId="14" xfId="1" applyFont="1" applyFill="1" applyBorder="1" applyProtection="1">
      <protection locked="0"/>
    </xf>
    <xf numFmtId="49" fontId="11" fillId="2" borderId="16" xfId="1" applyNumberFormat="1" applyFont="1" applyFill="1" applyBorder="1" applyAlignment="1" applyProtection="1">
      <alignment horizontal="center" vertical="center"/>
      <protection locked="0"/>
    </xf>
    <xf numFmtId="0" fontId="0" fillId="0" borderId="0" xfId="0" applyAlignment="1">
      <alignment vertical="center"/>
    </xf>
    <xf numFmtId="0" fontId="53" fillId="5" borderId="21" xfId="0" applyFont="1" applyFill="1" applyBorder="1" applyAlignment="1">
      <alignment horizontal="center" vertical="center"/>
    </xf>
    <xf numFmtId="0" fontId="54" fillId="0" borderId="18" xfId="0" applyFont="1" applyBorder="1" applyAlignment="1">
      <alignment vertical="center"/>
    </xf>
    <xf numFmtId="9" fontId="54" fillId="0" borderId="18" xfId="0" applyNumberFormat="1" applyFont="1" applyBorder="1" applyAlignment="1">
      <alignment horizontal="center" vertical="center"/>
    </xf>
    <xf numFmtId="0" fontId="54" fillId="0" borderId="18" xfId="0" applyFont="1" applyBorder="1" applyAlignment="1">
      <alignment horizontal="right" vertical="center"/>
    </xf>
    <xf numFmtId="0" fontId="1" fillId="4" borderId="0" xfId="0" applyNumberFormat="1" applyFont="1" applyFill="1" applyBorder="1" applyAlignment="1" applyProtection="1">
      <alignment vertical="center" wrapText="1"/>
    </xf>
    <xf numFmtId="164" fontId="2" fillId="4" borderId="29" xfId="1" applyFont="1" applyFill="1" applyBorder="1" applyProtection="1"/>
    <xf numFmtId="164" fontId="9" fillId="0" borderId="29" xfId="1" applyFont="1" applyFill="1" applyBorder="1" applyProtection="1">
      <protection locked="0"/>
    </xf>
    <xf numFmtId="164" fontId="2" fillId="4" borderId="14" xfId="1" applyFont="1" applyFill="1" applyBorder="1" applyProtection="1"/>
    <xf numFmtId="164" fontId="3" fillId="0" borderId="0" xfId="1" applyFont="1" applyFill="1" applyBorder="1" applyProtection="1"/>
    <xf numFmtId="164" fontId="9" fillId="0" borderId="0" xfId="1" applyFont="1" applyFill="1" applyAlignment="1" applyProtection="1">
      <protection locked="0"/>
    </xf>
    <xf numFmtId="49" fontId="3" fillId="0" borderId="28" xfId="1" applyNumberFormat="1" applyFont="1" applyFill="1" applyBorder="1" applyAlignment="1" applyProtection="1">
      <alignment horizontal="center"/>
      <protection locked="0"/>
    </xf>
    <xf numFmtId="164" fontId="2" fillId="0" borderId="29" xfId="1" applyFont="1" applyFill="1" applyBorder="1" applyProtection="1">
      <protection locked="0"/>
    </xf>
    <xf numFmtId="164" fontId="22" fillId="0" borderId="0" xfId="1" applyFont="1" applyFill="1" applyAlignment="1" applyProtection="1">
      <protection locked="0"/>
    </xf>
    <xf numFmtId="164" fontId="2" fillId="2" borderId="39" xfId="1" applyFont="1" applyFill="1" applyBorder="1" applyProtection="1">
      <protection locked="0"/>
    </xf>
    <xf numFmtId="164" fontId="2" fillId="2" borderId="15" xfId="1" applyFont="1" applyFill="1" applyBorder="1" applyProtection="1">
      <protection locked="0"/>
    </xf>
    <xf numFmtId="164" fontId="2" fillId="7" borderId="15" xfId="1" applyFont="1" applyFill="1" applyBorder="1" applyProtection="1"/>
    <xf numFmtId="164" fontId="2" fillId="7" borderId="40" xfId="1" applyFont="1" applyFill="1" applyBorder="1" applyProtection="1"/>
    <xf numFmtId="164" fontId="2" fillId="2" borderId="0" xfId="3" applyFont="1" applyFill="1" applyBorder="1" applyAlignment="1" applyProtection="1">
      <alignment horizontal="left"/>
    </xf>
    <xf numFmtId="164" fontId="2" fillId="2" borderId="15" xfId="1" applyFont="1" applyFill="1" applyBorder="1" applyAlignment="1" applyProtection="1">
      <alignment horizontal="left"/>
      <protection locked="0"/>
    </xf>
    <xf numFmtId="0" fontId="9" fillId="2" borderId="0" xfId="2" applyFont="1" applyFill="1" applyAlignment="1" applyProtection="1">
      <alignment horizontal="left"/>
    </xf>
    <xf numFmtId="0" fontId="0" fillId="0" borderId="0" xfId="0" applyBorder="1" applyAlignment="1">
      <alignment wrapText="1"/>
    </xf>
    <xf numFmtId="0" fontId="0" fillId="0" borderId="0" xfId="0" applyAlignment="1">
      <alignment horizontal="justify" wrapText="1"/>
    </xf>
    <xf numFmtId="0" fontId="0" fillId="0" borderId="0" xfId="0" applyAlignment="1">
      <alignment horizontal="justify" vertical="top" wrapText="1"/>
    </xf>
    <xf numFmtId="0" fontId="9" fillId="0" borderId="0" xfId="6" applyFont="1" applyAlignment="1">
      <alignment horizontal="center" vertical="center" wrapText="1"/>
    </xf>
    <xf numFmtId="0" fontId="9" fillId="0" borderId="0" xfId="6" applyFont="1" applyAlignment="1">
      <alignment horizontal="center" vertical="center"/>
    </xf>
    <xf numFmtId="0" fontId="0" fillId="0" borderId="0" xfId="0" applyAlignment="1">
      <alignment horizontal="left" vertical="top" wrapText="1"/>
    </xf>
    <xf numFmtId="0" fontId="21" fillId="0" borderId="0" xfId="0" applyFon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justify" vertical="top" wrapText="1"/>
    </xf>
    <xf numFmtId="0" fontId="0" fillId="0" borderId="26" xfId="0" applyBorder="1" applyAlignment="1">
      <alignment horizontal="center" wrapText="1"/>
    </xf>
    <xf numFmtId="0" fontId="0" fillId="0" borderId="28" xfId="0" applyBorder="1" applyAlignment="1">
      <alignment horizontal="center" wrapText="1"/>
    </xf>
    <xf numFmtId="0" fontId="0" fillId="0" borderId="32" xfId="0" applyBorder="1" applyAlignment="1">
      <alignment horizontal="center" wrapText="1"/>
    </xf>
    <xf numFmtId="0" fontId="0" fillId="0" borderId="34" xfId="0" applyBorder="1" applyAlignment="1">
      <alignment horizontal="center" wrapText="1"/>
    </xf>
    <xf numFmtId="0" fontId="0" fillId="0" borderId="30" xfId="0" applyBorder="1" applyAlignment="1">
      <alignment horizontal="center" wrapText="1"/>
    </xf>
    <xf numFmtId="0" fontId="0" fillId="0" borderId="35" xfId="0" applyBorder="1" applyAlignment="1">
      <alignment horizontal="center" wrapText="1"/>
    </xf>
    <xf numFmtId="0" fontId="0" fillId="0" borderId="16" xfId="0" applyBorder="1" applyAlignment="1">
      <alignment horizontal="center" wrapText="1"/>
    </xf>
    <xf numFmtId="0" fontId="0" fillId="0" borderId="29" xfId="0" applyBorder="1" applyAlignment="1">
      <alignment horizontal="center" wrapText="1"/>
    </xf>
    <xf numFmtId="0" fontId="3" fillId="0" borderId="16" xfId="0" applyFont="1" applyBorder="1" applyAlignment="1" applyProtection="1">
      <alignment horizontal="center" wrapText="1"/>
      <protection locked="0"/>
    </xf>
    <xf numFmtId="0" fontId="3" fillId="0" borderId="0" xfId="0" applyFont="1" applyBorder="1" applyAlignment="1" applyProtection="1">
      <alignment horizontal="center" wrapText="1"/>
      <protection locked="0"/>
    </xf>
    <xf numFmtId="0" fontId="0" fillId="0" borderId="0" xfId="0" applyFill="1" applyAlignment="1" applyProtection="1">
      <alignment horizontal="left" vertical="top" wrapText="1"/>
    </xf>
    <xf numFmtId="0" fontId="0" fillId="0" borderId="26"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0" xfId="0" applyBorder="1" applyAlignment="1" applyProtection="1">
      <alignment horizontal="center"/>
      <protection locked="0"/>
    </xf>
    <xf numFmtId="0" fontId="0" fillId="0" borderId="0" xfId="0" applyAlignment="1" applyProtection="1">
      <alignment horizontal="left" wrapText="1"/>
    </xf>
    <xf numFmtId="0" fontId="0" fillId="0" borderId="0" xfId="0" applyAlignment="1" applyProtection="1">
      <alignment horizontal="left"/>
    </xf>
    <xf numFmtId="165" fontId="0" fillId="0" borderId="26" xfId="0" applyNumberFormat="1" applyFill="1" applyBorder="1" applyAlignment="1" applyProtection="1">
      <alignment horizontal="center"/>
    </xf>
    <xf numFmtId="165" fontId="0" fillId="0" borderId="28" xfId="0" applyNumberFormat="1" applyFill="1" applyBorder="1" applyAlignment="1" applyProtection="1">
      <alignment horizontal="center"/>
    </xf>
    <xf numFmtId="0" fontId="0" fillId="0" borderId="0" xfId="0" applyBorder="1" applyAlignment="1" applyProtection="1">
      <alignment horizontal="center"/>
    </xf>
    <xf numFmtId="0" fontId="0" fillId="0" borderId="29" xfId="0" applyBorder="1" applyAlignment="1" applyProtection="1">
      <alignment horizontal="center"/>
    </xf>
    <xf numFmtId="0" fontId="3" fillId="0" borderId="26" xfId="0" applyFont="1" applyFill="1" applyBorder="1" applyAlignment="1" applyProtection="1">
      <alignment horizontal="center" wrapText="1"/>
      <protection locked="0"/>
    </xf>
    <xf numFmtId="0" fontId="3" fillId="0" borderId="28" xfId="0" applyFont="1" applyFill="1" applyBorder="1" applyAlignment="1" applyProtection="1">
      <alignment horizontal="center" wrapText="1"/>
      <protection locked="0"/>
    </xf>
    <xf numFmtId="175" fontId="0" fillId="0" borderId="26" xfId="0" applyNumberFormat="1" applyFill="1" applyBorder="1" applyAlignment="1" applyProtection="1">
      <alignment horizontal="center"/>
    </xf>
    <xf numFmtId="175" fontId="0" fillId="0" borderId="28" xfId="0" applyNumberFormat="1" applyFill="1" applyBorder="1" applyAlignment="1" applyProtection="1">
      <alignment horizontal="center"/>
    </xf>
    <xf numFmtId="0" fontId="18" fillId="0" borderId="0" xfId="0" applyFont="1" applyAlignment="1" applyProtection="1">
      <alignment wrapText="1"/>
    </xf>
    <xf numFmtId="0" fontId="0" fillId="0" borderId="0" xfId="0" applyAlignment="1" applyProtection="1">
      <alignment wrapText="1"/>
    </xf>
    <xf numFmtId="0" fontId="0" fillId="0" borderId="0" xfId="0" applyAlignment="1" applyProtection="1">
      <alignment horizontal="left" vertical="center"/>
    </xf>
    <xf numFmtId="0" fontId="21" fillId="0" borderId="0" xfId="0" applyFont="1" applyAlignment="1" applyProtection="1">
      <alignment horizontal="center" vertical="center" wrapText="1"/>
    </xf>
    <xf numFmtId="0" fontId="27" fillId="0" borderId="0" xfId="0" applyFont="1" applyAlignment="1" applyProtection="1"/>
    <xf numFmtId="0" fontId="0" fillId="0" borderId="0" xfId="0" applyFill="1" applyAlignment="1" applyProtection="1">
      <alignment horizontal="justify" vertical="top" wrapText="1"/>
    </xf>
    <xf numFmtId="0" fontId="9" fillId="0" borderId="0" xfId="6" applyFont="1" applyAlignment="1" applyProtection="1">
      <alignment horizontal="left" vertical="center" wrapText="1"/>
    </xf>
    <xf numFmtId="0" fontId="9" fillId="0" borderId="0" xfId="6" applyFont="1" applyAlignment="1" applyProtection="1">
      <alignment horizontal="left" vertical="center"/>
    </xf>
    <xf numFmtId="0" fontId="3" fillId="0" borderId="26" xfId="0" applyFont="1" applyFill="1" applyBorder="1" applyAlignment="1" applyProtection="1">
      <alignment horizontal="left" vertical="center" wrapText="1"/>
      <protection locked="0"/>
    </xf>
    <xf numFmtId="0" fontId="3" fillId="0" borderId="27" xfId="0" applyFont="1" applyFill="1" applyBorder="1" applyAlignment="1" applyProtection="1">
      <alignment horizontal="left" vertical="center" wrapText="1"/>
      <protection locked="0"/>
    </xf>
    <xf numFmtId="0" fontId="3" fillId="0" borderId="28" xfId="0" applyFont="1" applyFill="1" applyBorder="1" applyAlignment="1" applyProtection="1">
      <alignment horizontal="left" vertical="center" wrapText="1"/>
      <protection locked="0"/>
    </xf>
    <xf numFmtId="0" fontId="5" fillId="4" borderId="7"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8" xfId="0" applyBorder="1" applyAlignment="1" applyProtection="1">
      <alignment horizontal="center" vertical="center" wrapText="1"/>
    </xf>
    <xf numFmtId="0" fontId="6" fillId="0" borderId="26" xfId="0" applyFont="1" applyBorder="1" applyAlignment="1" applyProtection="1">
      <alignment horizontal="left" vertical="center" wrapText="1"/>
      <protection locked="0"/>
    </xf>
    <xf numFmtId="0" fontId="6" fillId="0" borderId="56" xfId="0" applyFont="1" applyBorder="1" applyAlignment="1" applyProtection="1">
      <alignment horizontal="left" vertical="center" wrapText="1"/>
      <protection locked="0"/>
    </xf>
    <xf numFmtId="0" fontId="6" fillId="6" borderId="63" xfId="0" applyFont="1" applyFill="1" applyBorder="1" applyAlignment="1" applyProtection="1">
      <alignment horizontal="left" vertical="center" wrapText="1"/>
    </xf>
    <xf numFmtId="0" fontId="6" fillId="6" borderId="30" xfId="0" applyFont="1" applyFill="1" applyBorder="1" applyAlignment="1" applyProtection="1">
      <alignment horizontal="left" vertical="center" wrapText="1"/>
    </xf>
    <xf numFmtId="0" fontId="6" fillId="6" borderId="53" xfId="0" applyFont="1" applyFill="1" applyBorder="1" applyAlignment="1" applyProtection="1">
      <alignment horizontal="left" vertical="center" wrapText="1"/>
    </xf>
    <xf numFmtId="0" fontId="6" fillId="6" borderId="14" xfId="0" applyFont="1" applyFill="1" applyBorder="1" applyAlignment="1" applyProtection="1">
      <alignment horizontal="left" vertical="center" wrapText="1"/>
    </xf>
    <xf numFmtId="0" fontId="6" fillId="6" borderId="60" xfId="0" applyFont="1" applyFill="1" applyBorder="1" applyAlignment="1" applyProtection="1">
      <alignment horizontal="left" vertical="center" wrapText="1"/>
    </xf>
    <xf numFmtId="0" fontId="6" fillId="6" borderId="28" xfId="0" applyFont="1" applyFill="1" applyBorder="1" applyAlignment="1" applyProtection="1">
      <alignment horizontal="left" vertical="center" wrapText="1"/>
    </xf>
    <xf numFmtId="0" fontId="6" fillId="6" borderId="64" xfId="0" applyFont="1" applyFill="1" applyBorder="1" applyAlignment="1" applyProtection="1">
      <alignment horizontal="left" vertical="center" wrapText="1"/>
    </xf>
    <xf numFmtId="0" fontId="6" fillId="6" borderId="34" xfId="0" applyFont="1" applyFill="1" applyBorder="1" applyAlignment="1" applyProtection="1">
      <alignment horizontal="left" vertical="center" wrapText="1"/>
    </xf>
    <xf numFmtId="0" fontId="1" fillId="6" borderId="53" xfId="0" applyFont="1" applyFill="1" applyBorder="1" applyAlignment="1" applyProtection="1">
      <alignment horizontal="left" vertical="center" wrapText="1"/>
    </xf>
    <xf numFmtId="0" fontId="6" fillId="0" borderId="32" xfId="0" applyFont="1" applyBorder="1" applyAlignment="1" applyProtection="1">
      <alignment horizontal="left" vertical="center" wrapText="1"/>
      <protection locked="0"/>
    </xf>
    <xf numFmtId="0" fontId="6" fillId="0" borderId="30" xfId="0" applyFont="1" applyBorder="1" applyAlignment="1" applyProtection="1">
      <alignment horizontal="left" vertical="center" wrapText="1"/>
      <protection locked="0"/>
    </xf>
    <xf numFmtId="49" fontId="6" fillId="0" borderId="32" xfId="0" applyNumberFormat="1" applyFont="1" applyBorder="1" applyAlignment="1" applyProtection="1">
      <alignment horizontal="left" vertical="center" wrapText="1"/>
      <protection locked="0"/>
    </xf>
    <xf numFmtId="49" fontId="6" fillId="0" borderId="58" xfId="0" applyNumberFormat="1" applyFont="1" applyBorder="1" applyAlignment="1" applyProtection="1">
      <alignment horizontal="left" vertical="center" wrapText="1"/>
      <protection locked="0"/>
    </xf>
    <xf numFmtId="0" fontId="7" fillId="6" borderId="65" xfId="0" applyFont="1" applyFill="1" applyBorder="1" applyAlignment="1" applyProtection="1">
      <alignment horizontal="left" vertical="center" wrapText="1"/>
    </xf>
    <xf numFmtId="0" fontId="7" fillId="6" borderId="35" xfId="0" applyFont="1" applyFill="1" applyBorder="1" applyAlignment="1" applyProtection="1">
      <alignment horizontal="left" vertical="center" wrapText="1"/>
    </xf>
    <xf numFmtId="0" fontId="6" fillId="6" borderId="44" xfId="0" applyFont="1" applyFill="1" applyBorder="1" applyAlignment="1" applyProtection="1">
      <alignment horizontal="left" vertical="center" wrapText="1"/>
    </xf>
    <xf numFmtId="0" fontId="6" fillId="0" borderId="47"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6" fillId="0" borderId="57" xfId="0" applyFont="1" applyBorder="1" applyAlignment="1" applyProtection="1">
      <alignment horizontal="left" vertical="center" wrapText="1"/>
      <protection locked="0"/>
    </xf>
    <xf numFmtId="0" fontId="6" fillId="0" borderId="39"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10" fillId="6" borderId="66" xfId="0" applyFont="1" applyFill="1" applyBorder="1" applyAlignment="1" applyProtection="1">
      <alignment horizontal="center" vertical="center" wrapText="1"/>
    </xf>
    <xf numFmtId="0" fontId="10" fillId="6" borderId="27" xfId="0" applyFont="1" applyFill="1" applyBorder="1" applyAlignment="1" applyProtection="1">
      <alignment horizontal="center" vertical="center" wrapText="1"/>
    </xf>
    <xf numFmtId="0" fontId="10" fillId="6" borderId="67" xfId="0" applyFont="1" applyFill="1" applyBorder="1" applyAlignment="1" applyProtection="1">
      <alignment horizontal="center" vertical="center" wrapText="1"/>
    </xf>
    <xf numFmtId="0" fontId="6" fillId="0" borderId="14" xfId="0" applyFont="1" applyBorder="1" applyAlignment="1" applyProtection="1">
      <alignment horizontal="left" vertical="center" wrapText="1"/>
      <protection locked="0"/>
    </xf>
    <xf numFmtId="0" fontId="6" fillId="0" borderId="45" xfId="0" applyFont="1" applyBorder="1" applyAlignment="1" applyProtection="1">
      <alignment horizontal="left" vertical="center" wrapText="1"/>
      <protection locked="0"/>
    </xf>
    <xf numFmtId="0" fontId="1" fillId="6" borderId="66" xfId="0" applyFont="1" applyFill="1" applyBorder="1" applyAlignment="1" applyProtection="1">
      <alignment horizontal="center" vertical="center" wrapText="1"/>
    </xf>
    <xf numFmtId="0" fontId="6" fillId="6" borderId="28" xfId="0" applyFont="1" applyFill="1" applyBorder="1" applyAlignment="1" applyProtection="1">
      <alignment horizontal="center" vertical="center" wrapText="1"/>
    </xf>
    <xf numFmtId="0" fontId="5" fillId="6" borderId="46" xfId="0" applyFont="1" applyFill="1" applyBorder="1" applyAlignment="1" applyProtection="1">
      <alignment horizontal="center" vertical="center" wrapText="1"/>
    </xf>
    <xf numFmtId="0" fontId="5" fillId="6" borderId="47" xfId="0" applyFont="1" applyFill="1" applyBorder="1" applyAlignment="1" applyProtection="1">
      <alignment horizontal="center" vertical="center" wrapText="1"/>
    </xf>
    <xf numFmtId="0" fontId="1" fillId="6" borderId="41" xfId="0" applyFont="1" applyFill="1" applyBorder="1" applyAlignment="1" applyProtection="1">
      <alignment horizontal="center" vertical="center" wrapText="1"/>
    </xf>
    <xf numFmtId="0" fontId="6" fillId="6" borderId="42" xfId="0" applyFont="1" applyFill="1" applyBorder="1" applyAlignment="1" applyProtection="1">
      <alignment horizontal="center" vertical="center" wrapText="1"/>
    </xf>
    <xf numFmtId="0" fontId="1" fillId="0" borderId="26" xfId="0" applyFont="1" applyBorder="1" applyAlignment="1" applyProtection="1">
      <alignment horizontal="center" vertical="center" wrapText="1"/>
      <protection locked="0"/>
    </xf>
    <xf numFmtId="0" fontId="0" fillId="0" borderId="67" xfId="0"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6" fillId="0" borderId="45"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5" fillId="4" borderId="47" xfId="0" applyFont="1" applyFill="1" applyBorder="1" applyAlignment="1" applyProtection="1">
      <alignment horizontal="center" vertical="center" wrapText="1"/>
    </xf>
    <xf numFmtId="0" fontId="5" fillId="4" borderId="48" xfId="0" applyFont="1" applyFill="1" applyBorder="1" applyAlignment="1" applyProtection="1">
      <alignment horizontal="center" vertical="center" wrapText="1"/>
    </xf>
    <xf numFmtId="0" fontId="10" fillId="6" borderId="97" xfId="0" applyFont="1" applyFill="1" applyBorder="1" applyAlignment="1" applyProtection="1">
      <alignment horizontal="center" vertical="center" wrapText="1"/>
    </xf>
    <xf numFmtId="0" fontId="10" fillId="6" borderId="95" xfId="0" applyFont="1" applyFill="1" applyBorder="1" applyAlignment="1" applyProtection="1">
      <alignment horizontal="center" vertical="center" wrapText="1"/>
    </xf>
    <xf numFmtId="0" fontId="10" fillId="6" borderId="98" xfId="0" applyFont="1" applyFill="1" applyBorder="1" applyAlignment="1" applyProtection="1">
      <alignment horizontal="center" vertical="center" wrapText="1"/>
    </xf>
    <xf numFmtId="0" fontId="21" fillId="0" borderId="0" xfId="0" applyFont="1" applyAlignment="1" applyProtection="1">
      <alignment horizontal="center" wrapText="1"/>
    </xf>
    <xf numFmtId="0" fontId="1" fillId="4" borderId="69" xfId="0" applyNumberFormat="1" applyFont="1" applyFill="1" applyBorder="1" applyAlignment="1" applyProtection="1">
      <alignment horizontal="left" vertical="center" wrapText="1"/>
    </xf>
    <xf numFmtId="0" fontId="6" fillId="4" borderId="70" xfId="0" applyNumberFormat="1" applyFont="1" applyFill="1" applyBorder="1" applyAlignment="1" applyProtection="1">
      <alignment horizontal="left" vertical="center" wrapText="1"/>
    </xf>
    <xf numFmtId="0" fontId="5" fillId="4" borderId="36" xfId="0" applyFont="1" applyFill="1" applyBorder="1" applyAlignment="1" applyProtection="1">
      <alignment horizontal="center" vertical="center" wrapText="1"/>
    </xf>
    <xf numFmtId="0" fontId="5" fillId="4" borderId="37" xfId="0" applyFont="1" applyFill="1" applyBorder="1" applyAlignment="1" applyProtection="1">
      <alignment horizontal="center" vertical="center" wrapText="1"/>
    </xf>
    <xf numFmtId="0" fontId="5" fillId="4" borderId="38" xfId="0" applyFont="1" applyFill="1" applyBorder="1" applyAlignment="1" applyProtection="1">
      <alignment horizontal="center" vertical="center" wrapText="1"/>
    </xf>
    <xf numFmtId="0" fontId="6" fillId="6" borderId="49" xfId="0" applyFont="1" applyFill="1" applyBorder="1" applyAlignment="1" applyProtection="1">
      <alignment horizontal="left" vertical="center" wrapText="1"/>
    </xf>
    <xf numFmtId="0" fontId="6" fillId="6" borderId="50" xfId="0" applyFont="1" applyFill="1" applyBorder="1" applyAlignment="1" applyProtection="1">
      <alignment horizontal="left" vertical="center" wrapText="1"/>
    </xf>
    <xf numFmtId="0" fontId="6" fillId="6" borderId="52" xfId="0" applyFont="1" applyFill="1" applyBorder="1" applyAlignment="1" applyProtection="1">
      <alignment horizontal="left" vertical="center" wrapText="1"/>
    </xf>
    <xf numFmtId="0" fontId="10" fillId="6" borderId="53" xfId="0" applyFont="1" applyFill="1" applyBorder="1" applyAlignment="1" applyProtection="1">
      <alignment horizontal="left" vertical="center" wrapText="1"/>
    </xf>
    <xf numFmtId="0" fontId="10" fillId="6" borderId="14" xfId="0" applyFont="1" applyFill="1" applyBorder="1" applyAlignment="1" applyProtection="1">
      <alignment horizontal="left" vertical="center" wrapText="1"/>
    </xf>
    <xf numFmtId="0" fontId="6" fillId="0" borderId="50" xfId="0" applyFont="1" applyBorder="1" applyAlignment="1" applyProtection="1">
      <alignment horizontal="left" vertical="center" wrapText="1"/>
      <protection locked="0"/>
    </xf>
    <xf numFmtId="0" fontId="6" fillId="0" borderId="51" xfId="0" applyFont="1" applyBorder="1" applyAlignment="1" applyProtection="1">
      <alignment horizontal="left" vertical="center" wrapText="1"/>
      <protection locked="0"/>
    </xf>
    <xf numFmtId="0" fontId="6" fillId="0" borderId="59" xfId="0" applyFont="1" applyBorder="1" applyAlignment="1" applyProtection="1">
      <alignment horizontal="left" vertical="center" wrapText="1"/>
      <protection locked="0"/>
    </xf>
    <xf numFmtId="0" fontId="6" fillId="0" borderId="55" xfId="0" applyFont="1" applyBorder="1" applyAlignment="1" applyProtection="1">
      <alignment horizontal="left" vertical="center" wrapText="1"/>
      <protection locked="0"/>
    </xf>
    <xf numFmtId="0" fontId="6" fillId="6" borderId="46" xfId="0" applyFont="1" applyFill="1" applyBorder="1" applyAlignment="1" applyProtection="1">
      <alignment horizontal="left" vertical="center" wrapText="1"/>
    </xf>
    <xf numFmtId="0" fontId="6" fillId="6" borderId="47" xfId="0" applyFont="1" applyFill="1" applyBorder="1" applyAlignment="1" applyProtection="1">
      <alignment horizontal="left" vertical="center" wrapText="1"/>
    </xf>
    <xf numFmtId="0" fontId="10" fillId="6" borderId="62" xfId="0" applyFont="1" applyFill="1" applyBorder="1" applyAlignment="1" applyProtection="1">
      <alignment horizontal="left" vertical="center" wrapText="1"/>
    </xf>
    <xf numFmtId="0" fontId="10" fillId="6" borderId="32" xfId="0" applyFont="1" applyFill="1" applyBorder="1" applyAlignment="1" applyProtection="1">
      <alignment horizontal="left" vertical="center" wrapText="1"/>
    </xf>
    <xf numFmtId="0" fontId="31" fillId="0" borderId="0" xfId="0" applyFont="1" applyAlignment="1" applyProtection="1">
      <alignment horizontal="center" vertical="center" wrapText="1"/>
    </xf>
    <xf numFmtId="0" fontId="31" fillId="0" borderId="0" xfId="0" applyFont="1" applyAlignment="1" applyProtection="1">
      <alignment horizontal="left" wrapText="1"/>
    </xf>
    <xf numFmtId="0" fontId="11" fillId="0" borderId="24" xfId="0" applyFont="1" applyBorder="1" applyAlignment="1" applyProtection="1">
      <alignment horizontal="center"/>
    </xf>
    <xf numFmtId="0" fontId="11" fillId="0" borderId="25" xfId="0" applyFont="1" applyBorder="1" applyAlignment="1" applyProtection="1">
      <alignment horizontal="center"/>
    </xf>
    <xf numFmtId="0" fontId="34" fillId="0" borderId="11" xfId="0" applyFont="1" applyBorder="1" applyProtection="1"/>
    <xf numFmtId="0" fontId="34" fillId="0" borderId="12" xfId="0" applyFont="1" applyBorder="1" applyProtection="1"/>
    <xf numFmtId="0" fontId="34" fillId="0" borderId="13" xfId="0" applyFont="1" applyBorder="1" applyProtection="1"/>
    <xf numFmtId="171" fontId="11" fillId="3" borderId="24" xfId="0" applyNumberFormat="1" applyFont="1" applyFill="1" applyBorder="1" applyAlignment="1" applyProtection="1">
      <alignment horizontal="center" vertical="center"/>
    </xf>
    <xf numFmtId="171" fontId="11" fillId="3" borderId="25" xfId="0" applyNumberFormat="1" applyFont="1" applyFill="1" applyBorder="1" applyAlignment="1" applyProtection="1">
      <alignment horizontal="center" vertical="center"/>
    </xf>
    <xf numFmtId="172" fontId="11" fillId="3" borderId="24" xfId="0" applyNumberFormat="1" applyFont="1" applyFill="1" applyBorder="1" applyAlignment="1" applyProtection="1">
      <alignment horizontal="center" vertical="center"/>
    </xf>
    <xf numFmtId="172" fontId="11" fillId="3" borderId="25" xfId="0" applyNumberFormat="1" applyFont="1" applyFill="1" applyBorder="1" applyAlignment="1" applyProtection="1">
      <alignment horizontal="center" vertical="center"/>
    </xf>
    <xf numFmtId="173" fontId="11" fillId="3" borderId="24" xfId="0" applyNumberFormat="1" applyFont="1" applyFill="1" applyBorder="1" applyAlignment="1" applyProtection="1">
      <alignment horizontal="center" vertical="center"/>
    </xf>
    <xf numFmtId="173" fontId="11" fillId="3" borderId="25" xfId="0" applyNumberFormat="1" applyFont="1" applyFill="1" applyBorder="1" applyAlignment="1" applyProtection="1">
      <alignment horizontal="center" vertical="center"/>
    </xf>
    <xf numFmtId="0" fontId="11" fillId="0" borderId="17" xfId="0" applyFont="1" applyBorder="1" applyProtection="1"/>
    <xf numFmtId="0" fontId="11" fillId="0" borderId="18" xfId="0" applyFont="1" applyBorder="1" applyProtection="1"/>
    <xf numFmtId="0" fontId="11" fillId="0" borderId="19" xfId="0" applyFont="1" applyBorder="1" applyProtection="1"/>
    <xf numFmtId="0" fontId="19" fillId="0" borderId="18" xfId="0" applyFont="1" applyBorder="1" applyAlignment="1" applyProtection="1">
      <alignment horizontal="right"/>
    </xf>
    <xf numFmtId="0" fontId="11" fillId="6" borderId="20" xfId="0" applyFont="1" applyFill="1" applyBorder="1" applyAlignment="1" applyProtection="1">
      <alignment horizontal="center" vertical="center" wrapText="1"/>
    </xf>
    <xf numFmtId="0" fontId="0" fillId="6" borderId="22" xfId="0" applyFont="1" applyFill="1" applyBorder="1" applyAlignment="1" applyProtection="1">
      <alignment horizontal="center" vertical="center" wrapText="1"/>
    </xf>
    <xf numFmtId="0" fontId="19" fillId="0" borderId="20" xfId="0" applyFont="1" applyFill="1" applyBorder="1" applyAlignment="1" applyProtection="1">
      <alignment horizontal="center" vertical="center" wrapText="1"/>
      <protection locked="0"/>
    </xf>
    <xf numFmtId="0" fontId="17" fillId="0" borderId="22" xfId="0" applyFont="1" applyFill="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9" fillId="0" borderId="12" xfId="0" applyFont="1" applyBorder="1" applyAlignment="1" applyProtection="1">
      <alignment horizontal="left" wrapText="1"/>
    </xf>
    <xf numFmtId="0" fontId="19" fillId="0" borderId="0" xfId="0" applyFont="1" applyAlignment="1" applyProtection="1">
      <alignment horizontal="left" wrapText="1"/>
    </xf>
    <xf numFmtId="0" fontId="11" fillId="0" borderId="0" xfId="0" applyFont="1" applyAlignment="1" applyProtection="1">
      <alignment horizontal="center"/>
    </xf>
    <xf numFmtId="0" fontId="20" fillId="0" borderId="0" xfId="0" applyFont="1" applyAlignment="1" applyProtection="1">
      <alignment horizontal="center" wrapText="1"/>
    </xf>
    <xf numFmtId="0" fontId="19" fillId="6" borderId="11" xfId="0" applyFont="1" applyFill="1" applyBorder="1" applyAlignment="1" applyProtection="1">
      <alignment horizontal="center" vertical="center" wrapText="1"/>
    </xf>
    <xf numFmtId="0" fontId="19" fillId="6" borderId="12" xfId="0" applyFont="1" applyFill="1" applyBorder="1" applyAlignment="1" applyProtection="1">
      <alignment horizontal="center" vertical="center" wrapText="1"/>
    </xf>
    <xf numFmtId="0" fontId="17" fillId="6" borderId="12" xfId="0" applyFont="1" applyFill="1" applyBorder="1" applyAlignment="1" applyProtection="1">
      <alignment horizontal="center" vertical="center" wrapText="1"/>
    </xf>
    <xf numFmtId="0" fontId="17" fillId="6" borderId="13" xfId="0" applyFont="1" applyFill="1" applyBorder="1" applyAlignment="1" applyProtection="1">
      <alignment horizontal="center" vertical="center" wrapText="1"/>
    </xf>
    <xf numFmtId="0" fontId="17" fillId="6" borderId="17" xfId="0" applyFont="1" applyFill="1" applyBorder="1" applyAlignment="1" applyProtection="1">
      <alignment horizontal="center" vertical="center" wrapText="1"/>
    </xf>
    <xf numFmtId="0" fontId="17" fillId="6" borderId="18" xfId="0" applyFont="1" applyFill="1" applyBorder="1" applyAlignment="1" applyProtection="1">
      <alignment horizontal="center" vertical="center" wrapText="1"/>
    </xf>
    <xf numFmtId="0" fontId="17" fillId="6" borderId="19" xfId="0" applyFont="1" applyFill="1" applyBorder="1" applyAlignment="1" applyProtection="1">
      <alignment horizontal="center" vertical="center" wrapText="1"/>
    </xf>
    <xf numFmtId="0" fontId="11" fillId="6" borderId="21" xfId="0" applyFont="1" applyFill="1" applyBorder="1" applyAlignment="1" applyProtection="1">
      <alignment horizontal="center" vertical="center" wrapText="1"/>
    </xf>
    <xf numFmtId="0" fontId="11" fillId="6" borderId="22" xfId="0" applyFont="1" applyFill="1" applyBorder="1" applyAlignment="1" applyProtection="1">
      <alignment horizontal="center" vertical="center" wrapText="1"/>
    </xf>
    <xf numFmtId="0" fontId="11" fillId="6" borderId="23" xfId="0" applyFont="1" applyFill="1" applyBorder="1" applyAlignment="1" applyProtection="1">
      <alignment horizontal="center" vertical="center" wrapText="1"/>
    </xf>
    <xf numFmtId="174" fontId="19" fillId="3" borderId="20" xfId="0" applyNumberFormat="1" applyFont="1" applyFill="1" applyBorder="1" applyAlignment="1" applyProtection="1">
      <alignment horizontal="center" vertical="center"/>
    </xf>
    <xf numFmtId="174" fontId="19" fillId="3" borderId="21" xfId="0" applyNumberFormat="1" applyFont="1" applyFill="1" applyBorder="1" applyAlignment="1" applyProtection="1">
      <alignment horizontal="center" vertical="center"/>
    </xf>
    <xf numFmtId="174" fontId="19" fillId="3" borderId="22" xfId="0" applyNumberFormat="1" applyFont="1" applyFill="1" applyBorder="1" applyAlignment="1" applyProtection="1">
      <alignment horizontal="center" vertical="center"/>
    </xf>
    <xf numFmtId="0" fontId="11" fillId="0" borderId="0" xfId="0" applyFont="1" applyBorder="1" applyAlignment="1" applyProtection="1">
      <alignment horizontal="center"/>
    </xf>
    <xf numFmtId="0" fontId="19" fillId="0" borderId="20" xfId="0" applyFont="1" applyFill="1" applyBorder="1" applyAlignment="1" applyProtection="1">
      <alignment horizontal="left" vertical="center" wrapText="1"/>
      <protection locked="0"/>
    </xf>
    <xf numFmtId="0" fontId="17" fillId="0" borderId="22" xfId="0" applyFont="1" applyFill="1" applyBorder="1" applyAlignment="1" applyProtection="1">
      <alignment horizontal="left" vertical="center" wrapText="1"/>
      <protection locked="0"/>
    </xf>
    <xf numFmtId="0" fontId="19" fillId="0" borderId="20" xfId="0" applyFont="1" applyFill="1" applyBorder="1" applyAlignment="1" applyProtection="1">
      <alignment horizontal="left" vertical="center"/>
      <protection locked="0"/>
    </xf>
    <xf numFmtId="0" fontId="17" fillId="0" borderId="22" xfId="0" applyFont="1" applyFill="1" applyBorder="1" applyAlignment="1" applyProtection="1">
      <alignment horizontal="left" vertical="center"/>
      <protection locked="0"/>
    </xf>
    <xf numFmtId="4" fontId="11" fillId="3" borderId="24" xfId="0" applyNumberFormat="1" applyFont="1" applyFill="1" applyBorder="1" applyAlignment="1" applyProtection="1">
      <alignment horizontal="center" vertical="center"/>
    </xf>
    <xf numFmtId="4" fontId="11" fillId="3" borderId="25" xfId="0" applyNumberFormat="1" applyFont="1" applyFill="1" applyBorder="1" applyAlignment="1" applyProtection="1">
      <alignment horizontal="center" vertical="center"/>
    </xf>
    <xf numFmtId="49" fontId="19" fillId="0" borderId="20" xfId="0" applyNumberFormat="1" applyFont="1" applyFill="1" applyBorder="1" applyAlignment="1" applyProtection="1">
      <alignment horizontal="left" vertical="center"/>
      <protection locked="0"/>
    </xf>
    <xf numFmtId="49" fontId="19" fillId="0" borderId="21" xfId="0" applyNumberFormat="1" applyFont="1" applyFill="1" applyBorder="1" applyAlignment="1" applyProtection="1">
      <alignment horizontal="left" vertical="center"/>
      <protection locked="0"/>
    </xf>
    <xf numFmtId="0" fontId="17" fillId="0" borderId="22" xfId="0" applyFont="1" applyFill="1" applyBorder="1" applyAlignment="1" applyProtection="1">
      <alignment vertical="center"/>
      <protection locked="0"/>
    </xf>
    <xf numFmtId="166" fontId="19" fillId="0" borderId="20" xfId="0" applyNumberFormat="1" applyFont="1" applyFill="1" applyBorder="1" applyAlignment="1" applyProtection="1">
      <alignment horizontal="center" vertical="center"/>
      <protection locked="0"/>
    </xf>
    <xf numFmtId="166" fontId="19" fillId="0" borderId="21" xfId="0" applyNumberFormat="1" applyFont="1" applyFill="1" applyBorder="1" applyAlignment="1" applyProtection="1">
      <alignment horizontal="center" vertical="center"/>
      <protection locked="0"/>
    </xf>
    <xf numFmtId="166" fontId="19" fillId="0" borderId="22" xfId="0" applyNumberFormat="1" applyFont="1" applyFill="1" applyBorder="1" applyAlignment="1" applyProtection="1">
      <alignment horizontal="center" vertical="center"/>
      <protection locked="0"/>
    </xf>
    <xf numFmtId="166" fontId="19" fillId="0" borderId="23" xfId="0" applyNumberFormat="1" applyFont="1" applyFill="1" applyBorder="1" applyAlignment="1" applyProtection="1">
      <alignment horizontal="center" vertical="center"/>
      <protection locked="0"/>
    </xf>
    <xf numFmtId="0" fontId="20" fillId="0" borderId="12"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1" fillId="4" borderId="99" xfId="0" applyNumberFormat="1" applyFont="1" applyFill="1" applyBorder="1" applyAlignment="1" applyProtection="1">
      <alignment horizontal="left" vertical="center" wrapText="1"/>
    </xf>
    <xf numFmtId="0" fontId="1" fillId="4" borderId="70" xfId="0" applyNumberFormat="1" applyFont="1" applyFill="1" applyBorder="1" applyAlignment="1" applyProtection="1">
      <alignment horizontal="left" vertical="center" wrapText="1"/>
    </xf>
    <xf numFmtId="0" fontId="11" fillId="0" borderId="18" xfId="0" applyFont="1" applyBorder="1" applyAlignment="1" applyProtection="1">
      <alignment horizontal="right"/>
    </xf>
    <xf numFmtId="0" fontId="26" fillId="0" borderId="0" xfId="6" applyFont="1" applyAlignment="1" applyProtection="1">
      <alignment horizontal="center" wrapText="1"/>
    </xf>
    <xf numFmtId="0" fontId="34" fillId="0" borderId="0" xfId="0" applyFont="1" applyAlignment="1" applyProtection="1">
      <alignment horizontal="center" wrapText="1"/>
    </xf>
    <xf numFmtId="0" fontId="11" fillId="0" borderId="0" xfId="0" applyFont="1" applyAlignment="1" applyProtection="1">
      <alignment horizontal="center" wrapText="1"/>
    </xf>
    <xf numFmtId="1" fontId="30" fillId="0" borderId="26" xfId="7" applyNumberFormat="1" applyFont="1" applyFill="1" applyBorder="1" applyAlignment="1" applyProtection="1">
      <alignment horizontal="center" vertical="top" wrapText="1"/>
      <protection locked="0"/>
    </xf>
    <xf numFmtId="1" fontId="30" fillId="0" borderId="28" xfId="7" applyNumberFormat="1" applyFont="1" applyFill="1" applyBorder="1" applyAlignment="1" applyProtection="1">
      <alignment horizontal="center" vertical="top" wrapText="1"/>
      <protection locked="0"/>
    </xf>
    <xf numFmtId="1" fontId="30" fillId="4" borderId="87" xfId="7" applyNumberFormat="1" applyFont="1" applyFill="1" applyBorder="1" applyAlignment="1" applyProtection="1">
      <alignment horizontal="center" vertical="top" wrapText="1"/>
    </xf>
    <xf numFmtId="0" fontId="0" fillId="0" borderId="38" xfId="0" applyBorder="1" applyAlignment="1"/>
    <xf numFmtId="0" fontId="0" fillId="0" borderId="30" xfId="0" applyBorder="1" applyAlignment="1"/>
    <xf numFmtId="0" fontId="0" fillId="0" borderId="88" xfId="0" applyBorder="1" applyAlignment="1"/>
    <xf numFmtId="0" fontId="9" fillId="0" borderId="85" xfId="7" applyFont="1" applyFill="1" applyBorder="1" applyAlignment="1" applyProtection="1">
      <alignment horizontal="center"/>
      <protection locked="0"/>
    </xf>
    <xf numFmtId="0" fontId="0" fillId="0" borderId="84" xfId="0" applyFont="1" applyFill="1" applyBorder="1" applyAlignment="1" applyProtection="1">
      <alignment horizontal="center"/>
      <protection locked="0"/>
    </xf>
    <xf numFmtId="178" fontId="30" fillId="6" borderId="14" xfId="8" applyNumberFormat="1" applyFont="1" applyFill="1" applyBorder="1" applyAlignment="1" applyProtection="1"/>
    <xf numFmtId="0" fontId="17" fillId="6" borderId="45" xfId="0" applyFont="1" applyFill="1" applyBorder="1" applyAlignment="1" applyProtection="1"/>
    <xf numFmtId="178" fontId="19" fillId="6" borderId="14" xfId="8" applyNumberFormat="1" applyFont="1" applyFill="1" applyBorder="1" applyAlignment="1" applyProtection="1"/>
    <xf numFmtId="0" fontId="17" fillId="6" borderId="14" xfId="0" applyFont="1" applyFill="1" applyBorder="1" applyAlignment="1" applyProtection="1"/>
    <xf numFmtId="178" fontId="19" fillId="6" borderId="26" xfId="8" applyNumberFormat="1" applyFont="1" applyFill="1" applyBorder="1" applyAlignment="1" applyProtection="1"/>
    <xf numFmtId="178" fontId="19" fillId="6" borderId="28" xfId="8" applyNumberFormat="1" applyFont="1" applyFill="1" applyBorder="1" applyAlignment="1" applyProtection="1"/>
    <xf numFmtId="178" fontId="30" fillId="2" borderId="26" xfId="8" applyNumberFormat="1" applyFont="1" applyFill="1" applyBorder="1" applyAlignment="1" applyProtection="1">
      <protection locked="0"/>
    </xf>
    <xf numFmtId="178" fontId="30" fillId="2" borderId="28" xfId="8" applyNumberFormat="1" applyFont="1" applyFill="1" applyBorder="1" applyAlignment="1" applyProtection="1">
      <protection locked="0"/>
    </xf>
    <xf numFmtId="178" fontId="30" fillId="6" borderId="26" xfId="8" applyNumberFormat="1" applyFont="1" applyFill="1" applyBorder="1" applyAlignment="1" applyProtection="1"/>
    <xf numFmtId="178" fontId="30" fillId="6" borderId="67" xfId="8" applyNumberFormat="1" applyFont="1" applyFill="1" applyBorder="1" applyAlignment="1" applyProtection="1"/>
    <xf numFmtId="178" fontId="30" fillId="2" borderId="14" xfId="8" applyNumberFormat="1" applyFont="1" applyFill="1" applyBorder="1" applyAlignment="1" applyProtection="1">
      <protection locked="0"/>
    </xf>
    <xf numFmtId="0" fontId="17" fillId="0" borderId="14" xfId="0" applyFont="1" applyBorder="1" applyAlignment="1" applyProtection="1">
      <protection locked="0"/>
    </xf>
    <xf numFmtId="178" fontId="30" fillId="2" borderId="14" xfId="7" applyNumberFormat="1" applyFont="1" applyFill="1" applyBorder="1" applyAlignment="1" applyProtection="1">
      <protection locked="0"/>
    </xf>
    <xf numFmtId="178" fontId="30" fillId="2" borderId="26" xfId="7" applyNumberFormat="1" applyFont="1" applyFill="1" applyBorder="1" applyAlignment="1" applyProtection="1">
      <protection locked="0"/>
    </xf>
    <xf numFmtId="178" fontId="30" fillId="2" borderId="28" xfId="7" applyNumberFormat="1" applyFont="1" applyFill="1" applyBorder="1" applyAlignment="1" applyProtection="1">
      <protection locked="0"/>
    </xf>
    <xf numFmtId="178" fontId="30" fillId="6" borderId="14" xfId="7" applyNumberFormat="1" applyFont="1" applyFill="1" applyBorder="1" applyAlignment="1" applyProtection="1"/>
    <xf numFmtId="178" fontId="19" fillId="6" borderId="47" xfId="8" applyNumberFormat="1" applyFont="1" applyFill="1" applyBorder="1" applyAlignment="1" applyProtection="1"/>
    <xf numFmtId="0" fontId="17" fillId="6" borderId="48" xfId="0" applyFont="1" applyFill="1" applyBorder="1" applyAlignment="1" applyProtection="1"/>
    <xf numFmtId="0" fontId="17" fillId="6" borderId="47" xfId="0" applyFont="1" applyFill="1" applyBorder="1" applyAlignment="1" applyProtection="1"/>
    <xf numFmtId="178" fontId="19" fillId="6" borderId="86" xfId="8" applyNumberFormat="1" applyFont="1" applyFill="1" applyBorder="1" applyAlignment="1" applyProtection="1"/>
    <xf numFmtId="178" fontId="19" fillId="6" borderId="68" xfId="8" applyNumberFormat="1" applyFont="1" applyFill="1" applyBorder="1" applyAlignment="1" applyProtection="1"/>
    <xf numFmtId="0" fontId="1" fillId="4" borderId="16" xfId="0" applyNumberFormat="1" applyFont="1" applyFill="1" applyBorder="1" applyAlignment="1" applyProtection="1">
      <alignment horizontal="left" vertical="center" wrapText="1"/>
    </xf>
    <xf numFmtId="0" fontId="1" fillId="4" borderId="0" xfId="0" applyNumberFormat="1" applyFont="1" applyFill="1" applyBorder="1" applyAlignment="1" applyProtection="1">
      <alignment horizontal="left" vertical="center" wrapText="1"/>
    </xf>
    <xf numFmtId="0" fontId="44" fillId="0" borderId="32" xfId="7" applyFont="1" applyBorder="1" applyAlignment="1" applyProtection="1">
      <alignment horizontal="left" vertical="center" wrapText="1"/>
    </xf>
    <xf numFmtId="0" fontId="0" fillId="0" borderId="33" xfId="0" applyBorder="1" applyAlignment="1" applyProtection="1">
      <alignment wrapText="1"/>
    </xf>
    <xf numFmtId="0" fontId="0" fillId="0" borderId="33" xfId="0" applyBorder="1" applyAlignment="1" applyProtection="1"/>
    <xf numFmtId="0" fontId="0" fillId="0" borderId="34" xfId="0" applyBorder="1" applyAlignment="1" applyProtection="1"/>
    <xf numFmtId="0" fontId="0" fillId="0" borderId="16" xfId="0" applyBorder="1" applyAlignment="1" applyProtection="1">
      <alignment wrapText="1"/>
    </xf>
    <xf numFmtId="0" fontId="0" fillId="0" borderId="0" xfId="0" applyBorder="1" applyAlignment="1" applyProtection="1">
      <alignment wrapText="1"/>
    </xf>
    <xf numFmtId="0" fontId="0" fillId="0" borderId="0" xfId="0" applyBorder="1" applyAlignment="1" applyProtection="1"/>
    <xf numFmtId="0" fontId="0" fillId="0" borderId="29" xfId="0" applyBorder="1" applyAlignment="1" applyProtection="1"/>
    <xf numFmtId="0" fontId="0" fillId="0" borderId="30" xfId="0" applyBorder="1" applyAlignment="1" applyProtection="1">
      <alignment wrapText="1"/>
    </xf>
    <xf numFmtId="0" fontId="0" fillId="0" borderId="31" xfId="0" applyBorder="1" applyAlignment="1" applyProtection="1">
      <alignment wrapText="1"/>
    </xf>
    <xf numFmtId="0" fontId="0" fillId="0" borderId="31" xfId="0" applyBorder="1" applyAlignment="1" applyProtection="1"/>
    <xf numFmtId="0" fontId="0" fillId="0" borderId="35" xfId="0" applyBorder="1" applyAlignment="1" applyProtection="1"/>
    <xf numFmtId="0" fontId="0" fillId="0" borderId="0" xfId="0" applyAlignment="1" applyProtection="1"/>
    <xf numFmtId="0" fontId="39" fillId="0" borderId="0" xfId="0" applyFont="1" applyAlignment="1" applyProtection="1">
      <alignment horizontal="center" wrapText="1"/>
    </xf>
    <xf numFmtId="0" fontId="37" fillId="0" borderId="0" xfId="0" applyFont="1" applyAlignment="1" applyProtection="1">
      <alignment horizontal="center" wrapText="1"/>
    </xf>
    <xf numFmtId="1" fontId="9" fillId="4" borderId="66" xfId="7" applyNumberFormat="1" applyFont="1" applyFill="1" applyBorder="1" applyAlignment="1" applyProtection="1">
      <alignment horizontal="left" vertical="top" wrapText="1"/>
    </xf>
    <xf numFmtId="0" fontId="2" fillId="4" borderId="27" xfId="0" applyFont="1" applyFill="1" applyBorder="1" applyAlignment="1" applyProtection="1">
      <alignment horizontal="left" vertical="top" wrapText="1"/>
    </xf>
    <xf numFmtId="0" fontId="36" fillId="0" borderId="10" xfId="0" applyFont="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0" fillId="4" borderId="5" xfId="0" applyFont="1" applyFill="1" applyBorder="1" applyAlignment="1" applyProtection="1"/>
    <xf numFmtId="0" fontId="0" fillId="4" borderId="6" xfId="0" applyFont="1" applyFill="1" applyBorder="1" applyAlignment="1" applyProtection="1"/>
    <xf numFmtId="0" fontId="0" fillId="4" borderId="1" xfId="0" applyFont="1" applyFill="1" applyBorder="1" applyAlignment="1" applyProtection="1"/>
    <xf numFmtId="0" fontId="0" fillId="4" borderId="2" xfId="0" applyFont="1" applyFill="1" applyBorder="1" applyAlignment="1" applyProtection="1"/>
    <xf numFmtId="49" fontId="0" fillId="4" borderId="71" xfId="0" applyNumberFormat="1" applyFont="1" applyFill="1" applyBorder="1" applyAlignment="1" applyProtection="1">
      <alignment horizontal="left" vertical="center"/>
    </xf>
    <xf numFmtId="49" fontId="0" fillId="4" borderId="72" xfId="0" applyNumberFormat="1" applyFont="1" applyFill="1" applyBorder="1" applyAlignment="1" applyProtection="1">
      <alignment horizontal="left" vertical="center"/>
    </xf>
    <xf numFmtId="49" fontId="0" fillId="4" borderId="79" xfId="0" applyNumberFormat="1" applyFont="1" applyFill="1" applyBorder="1" applyAlignment="1" applyProtection="1">
      <alignment horizontal="left" vertical="center"/>
    </xf>
    <xf numFmtId="0" fontId="0" fillId="0" borderId="72" xfId="0" applyFont="1" applyBorder="1" applyAlignment="1" applyProtection="1">
      <alignment horizontal="left" vertical="center"/>
    </xf>
    <xf numFmtId="0" fontId="38" fillId="4" borderId="4" xfId="0" applyFont="1" applyFill="1" applyBorder="1" applyAlignment="1" applyProtection="1">
      <alignment horizontal="left" vertical="top" wrapText="1"/>
    </xf>
    <xf numFmtId="0" fontId="38" fillId="4" borderId="3" xfId="0" applyFont="1" applyFill="1" applyBorder="1" applyAlignment="1" applyProtection="1">
      <alignment horizontal="left" vertical="top" wrapText="1"/>
    </xf>
    <xf numFmtId="0" fontId="38" fillId="4" borderId="5" xfId="0" applyFont="1" applyFill="1" applyBorder="1" applyAlignment="1" applyProtection="1">
      <alignment horizontal="left" vertical="top" wrapText="1"/>
    </xf>
    <xf numFmtId="49" fontId="0" fillId="4" borderId="73" xfId="0" applyNumberFormat="1" applyFont="1" applyFill="1" applyBorder="1" applyAlignment="1" applyProtection="1">
      <alignment horizontal="left" vertical="center"/>
    </xf>
    <xf numFmtId="49" fontId="0" fillId="4" borderId="74" xfId="0" applyNumberFormat="1" applyFont="1" applyFill="1" applyBorder="1" applyAlignment="1" applyProtection="1">
      <alignment horizontal="left" vertical="center"/>
    </xf>
    <xf numFmtId="49" fontId="0" fillId="4" borderId="93" xfId="0" applyNumberFormat="1" applyFont="1" applyFill="1" applyBorder="1" applyAlignment="1" applyProtection="1">
      <alignment horizontal="left" vertical="center"/>
    </xf>
    <xf numFmtId="0" fontId="0" fillId="4" borderId="94" xfId="0" applyFont="1" applyFill="1" applyBorder="1" applyAlignment="1" applyProtection="1">
      <alignment horizontal="center"/>
    </xf>
    <xf numFmtId="0" fontId="0" fillId="4" borderId="95" xfId="0" applyFont="1" applyFill="1" applyBorder="1" applyAlignment="1" applyProtection="1">
      <alignment horizontal="center"/>
    </xf>
    <xf numFmtId="0" fontId="0" fillId="4" borderId="96" xfId="0" applyFont="1" applyFill="1" applyBorder="1" applyAlignment="1" applyProtection="1">
      <alignment horizontal="center"/>
    </xf>
    <xf numFmtId="0" fontId="36" fillId="0" borderId="10" xfId="0" applyFont="1" applyBorder="1" applyAlignment="1" applyProtection="1">
      <alignment horizontal="center"/>
      <protection locked="0"/>
    </xf>
    <xf numFmtId="0" fontId="0" fillId="0" borderId="76" xfId="0" applyFont="1" applyFill="1" applyBorder="1" applyAlignment="1" applyProtection="1">
      <alignment horizontal="left" vertical="top" wrapText="1"/>
      <protection locked="0"/>
    </xf>
    <xf numFmtId="0" fontId="0" fillId="0" borderId="77" xfId="0" applyFont="1" applyFill="1" applyBorder="1" applyAlignment="1" applyProtection="1">
      <alignment horizontal="left" vertical="top" wrapText="1"/>
      <protection locked="0"/>
    </xf>
    <xf numFmtId="0" fontId="0" fillId="0" borderId="78"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92" xfId="0" applyFont="1" applyBorder="1" applyAlignment="1" applyProtection="1">
      <alignment horizontal="center"/>
      <protection locked="0"/>
    </xf>
    <xf numFmtId="0" fontId="0" fillId="0" borderId="83" xfId="0" applyFont="1" applyBorder="1" applyAlignment="1" applyProtection="1">
      <alignment horizontal="center"/>
      <protection locked="0"/>
    </xf>
    <xf numFmtId="0" fontId="0" fillId="0" borderId="75" xfId="0" applyFont="1" applyBorder="1" applyAlignment="1" applyProtection="1">
      <alignment horizontal="center"/>
      <protection locked="0"/>
    </xf>
    <xf numFmtId="0" fontId="0" fillId="4" borderId="92" xfId="0" applyFont="1" applyFill="1" applyBorder="1" applyAlignment="1" applyProtection="1">
      <alignment horizontal="center"/>
    </xf>
    <xf numFmtId="0" fontId="0" fillId="4" borderId="83" xfId="0" applyFont="1" applyFill="1" applyBorder="1" applyAlignment="1" applyProtection="1">
      <alignment horizontal="center"/>
    </xf>
    <xf numFmtId="0" fontId="0" fillId="4" borderId="75" xfId="0" applyFont="1" applyFill="1" applyBorder="1" applyAlignment="1" applyProtection="1">
      <alignment horizontal="center"/>
    </xf>
    <xf numFmtId="49" fontId="0" fillId="4" borderId="82" xfId="0" applyNumberFormat="1" applyFont="1" applyFill="1" applyBorder="1" applyAlignment="1" applyProtection="1">
      <alignment horizontal="left" vertical="center"/>
    </xf>
    <xf numFmtId="49" fontId="0" fillId="4" borderId="83" xfId="0" applyNumberFormat="1" applyFont="1" applyFill="1" applyBorder="1" applyAlignment="1" applyProtection="1">
      <alignment horizontal="left" vertical="center"/>
    </xf>
    <xf numFmtId="0" fontId="0" fillId="0" borderId="83" xfId="0" applyFont="1" applyBorder="1" applyAlignment="1" applyProtection="1">
      <alignment horizontal="left" vertical="center"/>
    </xf>
    <xf numFmtId="0" fontId="5" fillId="4" borderId="36" xfId="0" applyFont="1" applyFill="1" applyBorder="1" applyAlignment="1" applyProtection="1">
      <alignment horizontal="center" vertical="center"/>
    </xf>
    <xf numFmtId="0" fontId="5" fillId="4" borderId="37" xfId="0" applyFont="1" applyFill="1" applyBorder="1" applyAlignment="1" applyProtection="1">
      <alignment horizontal="center" vertical="center"/>
    </xf>
    <xf numFmtId="0" fontId="5" fillId="4" borderId="38" xfId="0" applyFont="1" applyFill="1" applyBorder="1" applyAlignment="1" applyProtection="1">
      <alignment horizontal="center" vertical="center"/>
    </xf>
    <xf numFmtId="0" fontId="5" fillId="4" borderId="89" xfId="0" applyFont="1" applyFill="1" applyBorder="1" applyAlignment="1" applyProtection="1">
      <alignment horizontal="center" vertical="center"/>
    </xf>
    <xf numFmtId="0" fontId="5" fillId="4" borderId="90" xfId="0" applyFont="1" applyFill="1" applyBorder="1" applyAlignment="1" applyProtection="1">
      <alignment horizontal="center" vertical="center"/>
    </xf>
    <xf numFmtId="0" fontId="5" fillId="4" borderId="91" xfId="0" applyFont="1" applyFill="1" applyBorder="1" applyAlignment="1" applyProtection="1">
      <alignment horizontal="center" vertical="center"/>
    </xf>
    <xf numFmtId="0" fontId="1" fillId="4" borderId="69" xfId="0" applyNumberFormat="1" applyFont="1" applyFill="1" applyBorder="1" applyAlignment="1" applyProtection="1">
      <alignment horizontal="center" vertical="center" wrapText="1"/>
    </xf>
    <xf numFmtId="0" fontId="1" fillId="4" borderId="99" xfId="0" applyNumberFormat="1" applyFont="1" applyFill="1" applyBorder="1" applyAlignment="1" applyProtection="1">
      <alignment horizontal="center" vertical="center" wrapText="1"/>
    </xf>
    <xf numFmtId="0" fontId="2" fillId="2" borderId="0" xfId="0" applyFont="1" applyFill="1" applyBorder="1" applyAlignment="1" applyProtection="1">
      <alignment horizontal="left" wrapText="1"/>
    </xf>
    <xf numFmtId="0" fontId="2" fillId="2" borderId="29" xfId="0" applyFont="1" applyFill="1" applyBorder="1" applyAlignment="1" applyProtection="1">
      <alignment horizontal="left" wrapText="1"/>
    </xf>
    <xf numFmtId="0" fontId="9" fillId="2" borderId="0" xfId="2" applyFont="1" applyFill="1" applyBorder="1" applyAlignment="1" applyProtection="1">
      <alignment horizontal="left" wrapText="1"/>
    </xf>
    <xf numFmtId="0" fontId="9" fillId="2" borderId="29" xfId="2" applyFont="1" applyFill="1" applyBorder="1" applyAlignment="1" applyProtection="1">
      <alignment horizontal="left" wrapText="1"/>
    </xf>
    <xf numFmtId="0" fontId="3" fillId="2" borderId="26" xfId="2" applyFont="1" applyFill="1" applyBorder="1" applyAlignment="1" applyProtection="1">
      <alignment horizontal="center"/>
    </xf>
    <xf numFmtId="0" fontId="3" fillId="2" borderId="27" xfId="2" applyFont="1" applyFill="1" applyBorder="1" applyAlignment="1" applyProtection="1">
      <alignment horizontal="center"/>
    </xf>
    <xf numFmtId="0" fontId="3" fillId="2" borderId="28" xfId="2" applyFont="1" applyFill="1" applyBorder="1" applyAlignment="1" applyProtection="1">
      <alignment horizontal="center"/>
    </xf>
    <xf numFmtId="0" fontId="9" fillId="2" borderId="16" xfId="2" applyFont="1" applyFill="1" applyBorder="1" applyAlignment="1" applyProtection="1">
      <alignment horizontal="left" wrapText="1"/>
    </xf>
    <xf numFmtId="0" fontId="0" fillId="2" borderId="16" xfId="0" applyFont="1" applyFill="1" applyBorder="1" applyAlignment="1" applyProtection="1">
      <alignment horizontal="left" wrapText="1"/>
    </xf>
    <xf numFmtId="164" fontId="2" fillId="8" borderId="14" xfId="3" applyFont="1" applyFill="1" applyBorder="1" applyAlignment="1" applyProtection="1">
      <alignment horizontal="left"/>
    </xf>
    <xf numFmtId="0" fontId="30" fillId="2" borderId="0" xfId="2" applyFont="1" applyFill="1" applyBorder="1" applyAlignment="1" applyProtection="1">
      <alignment horizontal="center" vertical="center"/>
    </xf>
    <xf numFmtId="0" fontId="30" fillId="2" borderId="31" xfId="2" applyFont="1" applyFill="1" applyBorder="1" applyAlignment="1" applyProtection="1">
      <alignment horizontal="center" vertical="center"/>
    </xf>
    <xf numFmtId="0" fontId="2" fillId="2" borderId="16" xfId="0" applyFont="1" applyFill="1" applyBorder="1" applyAlignment="1" applyProtection="1">
      <alignment horizontal="left" wrapText="1"/>
    </xf>
    <xf numFmtId="0" fontId="0" fillId="0" borderId="0" xfId="0" applyAlignment="1" applyProtection="1">
      <alignment horizontal="justify" vertical="top" wrapText="1"/>
    </xf>
    <xf numFmtId="0" fontId="0" fillId="0" borderId="0" xfId="0" applyFont="1" applyAlignment="1" applyProtection="1">
      <alignment horizontal="left" vertical="center"/>
    </xf>
    <xf numFmtId="0" fontId="0" fillId="0" borderId="31" xfId="0" applyBorder="1" applyAlignment="1" applyProtection="1">
      <alignment horizontal="center"/>
      <protection locked="0"/>
    </xf>
    <xf numFmtId="0" fontId="18" fillId="0" borderId="0" xfId="0" applyFont="1" applyAlignment="1" applyProtection="1">
      <alignment horizontal="left" vertical="center" wrapText="1"/>
    </xf>
    <xf numFmtId="0" fontId="0" fillId="0" borderId="0" xfId="0" applyAlignment="1"/>
    <xf numFmtId="0" fontId="0" fillId="0" borderId="0" xfId="0" applyAlignment="1" applyProtection="1">
      <alignment horizontal="left" vertical="top" wrapText="1"/>
    </xf>
    <xf numFmtId="0" fontId="21" fillId="0" borderId="0" xfId="0" applyFont="1" applyAlignment="1" applyProtection="1">
      <alignment horizontal="right" vertical="center" wrapText="1"/>
    </xf>
    <xf numFmtId="0" fontId="0" fillId="2" borderId="0" xfId="0" applyFill="1" applyAlignment="1" applyProtection="1">
      <alignment horizontal="justify" vertical="top" wrapText="1"/>
    </xf>
    <xf numFmtId="175" fontId="0" fillId="0" borderId="31" xfId="0" applyNumberFormat="1" applyBorder="1" applyAlignment="1" applyProtection="1">
      <alignment horizontal="center"/>
      <protection locked="0"/>
    </xf>
    <xf numFmtId="0" fontId="0" fillId="0" borderId="0" xfId="0" applyAlignment="1" applyProtection="1">
      <alignment vertical="top" wrapText="1"/>
      <protection locked="0"/>
    </xf>
    <xf numFmtId="0" fontId="0" fillId="0" borderId="0" xfId="0" applyAlignment="1" applyProtection="1">
      <alignment vertical="center" wrapText="1"/>
      <protection locked="0"/>
    </xf>
    <xf numFmtId="0" fontId="9" fillId="0" borderId="0" xfId="0" applyFont="1" applyAlignment="1" applyProtection="1">
      <alignment vertical="center" wrapText="1"/>
    </xf>
    <xf numFmtId="0" fontId="0" fillId="0" borderId="32" xfId="0" applyFill="1" applyBorder="1" applyAlignment="1" applyProtection="1">
      <alignment horizontal="center"/>
      <protection locked="0"/>
    </xf>
    <xf numFmtId="0" fontId="0" fillId="0" borderId="33" xfId="0" applyFill="1" applyBorder="1" applyAlignment="1" applyProtection="1">
      <alignment horizontal="center"/>
      <protection locked="0"/>
    </xf>
    <xf numFmtId="0" fontId="0" fillId="0" borderId="34" xfId="0" applyBorder="1" applyAlignment="1" applyProtection="1">
      <protection locked="0"/>
    </xf>
    <xf numFmtId="0" fontId="0" fillId="0" borderId="16"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29" xfId="0" applyBorder="1" applyAlignment="1" applyProtection="1">
      <protection locked="0"/>
    </xf>
    <xf numFmtId="0" fontId="0" fillId="0" borderId="30" xfId="0" applyFill="1" applyBorder="1" applyAlignment="1" applyProtection="1">
      <alignment horizontal="center"/>
      <protection locked="0"/>
    </xf>
    <xf numFmtId="0" fontId="0" fillId="0" borderId="31" xfId="0" applyFill="1" applyBorder="1" applyAlignment="1" applyProtection="1">
      <alignment horizontal="center"/>
      <protection locked="0"/>
    </xf>
    <xf numFmtId="0" fontId="0" fillId="0" borderId="35" xfId="0" applyBorder="1" applyAlignment="1" applyProtection="1">
      <protection locked="0"/>
    </xf>
    <xf numFmtId="0" fontId="0" fillId="0" borderId="0" xfId="0" applyFont="1" applyAlignment="1" applyProtection="1">
      <alignment horizontal="justify" vertical="top" wrapText="1"/>
    </xf>
    <xf numFmtId="0" fontId="0" fillId="0" borderId="0" xfId="0" applyAlignment="1" applyProtection="1">
      <alignment horizontal="left"/>
      <protection locked="0"/>
    </xf>
    <xf numFmtId="0" fontId="1" fillId="0" borderId="0" xfId="0" applyFont="1" applyAlignment="1">
      <alignment horizontal="left" vertical="center" wrapText="1"/>
    </xf>
    <xf numFmtId="0" fontId="6" fillId="0" borderId="0" xfId="0" applyFont="1" applyAlignment="1">
      <alignment horizontal="left" vertical="center" wrapText="1"/>
    </xf>
    <xf numFmtId="0" fontId="0" fillId="0" borderId="0" xfId="0" applyFill="1" applyAlignment="1">
      <alignment horizontal="left"/>
    </xf>
    <xf numFmtId="0" fontId="0" fillId="2" borderId="0" xfId="0" applyFill="1" applyAlignment="1">
      <alignment horizontal="left"/>
    </xf>
    <xf numFmtId="0" fontId="21" fillId="0" borderId="0" xfId="0" applyFont="1" applyAlignment="1">
      <alignment horizontal="left" vertical="center" wrapText="1"/>
    </xf>
    <xf numFmtId="0" fontId="0" fillId="0" borderId="0" xfId="0" applyAlignment="1">
      <alignment horizontal="left"/>
    </xf>
  </cellXfs>
  <cellStyles count="9">
    <cellStyle name="Comma" xfId="1" builtinId="3"/>
    <cellStyle name="Comma 2" xfId="4"/>
    <cellStyle name="Currency 2" xfId="5"/>
    <cellStyle name="Currency 3" xfId="8"/>
    <cellStyle name="Hyperlink" xfId="6" builtinId="8"/>
    <cellStyle name="Milliers 2" xfId="3"/>
    <cellStyle name="Normal" xfId="0" builtinId="0"/>
    <cellStyle name="Normal 2" xfId="2"/>
    <cellStyle name="Normal 4" xfId="7"/>
  </cellStyles>
  <dxfs count="3">
    <dxf>
      <font>
        <b/>
        <i val="0"/>
        <color theme="9" tint="-0.24994659260841701"/>
      </font>
    </dxf>
    <dxf>
      <font>
        <b/>
        <i val="0"/>
        <color rgb="FFFF000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customXml" Target="../customXml/item1.xml"/><Relationship Id="rId30" Type="http://schemas.openxmlformats.org/officeDocument/2006/relationships/customXml" Target="../customXml/item4.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Radio" firstButton="1" noThreeD="1"/>
</file>

<file path=xl/ctrlProps/ctrlProp8.xml><?xml version="1.0" encoding="utf-8"?>
<formControlPr xmlns="http://schemas.microsoft.com/office/spreadsheetml/2009/9/main" objectType="Radio" checked="Checked" noThreeD="1"/>
</file>

<file path=xl/ctrlProps/ctrlProp9.xml><?xml version="1.0" encoding="utf-8"?>
<formControlPr xmlns="http://schemas.microsoft.com/office/spreadsheetml/2009/9/main" objectType="CheckBox" noThreeD="1"/>
</file>

<file path=xl/drawings/_rels/drawing2.xml.rels><?xml version="1.0" encoding="UTF-8" standalone="yes"?>
<Relationships xmlns="http://schemas.openxmlformats.org/package/2006/relationships"><Relationship Id="rId1" Type="http://schemas.openxmlformats.org/officeDocument/2006/relationships/image" Target="../media/image5.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133350</xdr:colOff>
          <xdr:row>5</xdr:row>
          <xdr:rowOff>152400</xdr:rowOff>
        </xdr:from>
        <xdr:to>
          <xdr:col>1</xdr:col>
          <xdr:colOff>323850</xdr:colOff>
          <xdr:row>6</xdr:row>
          <xdr:rowOff>257175</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171450</xdr:colOff>
          <xdr:row>8</xdr:row>
          <xdr:rowOff>19050</xdr:rowOff>
        </xdr:from>
        <xdr:to>
          <xdr:col>2</xdr:col>
          <xdr:colOff>142875</xdr:colOff>
          <xdr:row>8</xdr:row>
          <xdr:rowOff>228600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180975</xdr:colOff>
          <xdr:row>12</xdr:row>
          <xdr:rowOff>9525</xdr:rowOff>
        </xdr:from>
        <xdr:to>
          <xdr:col>2</xdr:col>
          <xdr:colOff>171450</xdr:colOff>
          <xdr:row>12</xdr:row>
          <xdr:rowOff>228600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171450</xdr:colOff>
          <xdr:row>14</xdr:row>
          <xdr:rowOff>0</xdr:rowOff>
        </xdr:from>
        <xdr:to>
          <xdr:col>2</xdr:col>
          <xdr:colOff>171450</xdr:colOff>
          <xdr:row>14</xdr:row>
          <xdr:rowOff>219075</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180975</xdr:colOff>
          <xdr:row>16</xdr:row>
          <xdr:rowOff>0</xdr:rowOff>
        </xdr:from>
        <xdr:to>
          <xdr:col>2</xdr:col>
          <xdr:colOff>161925</xdr:colOff>
          <xdr:row>16</xdr:row>
          <xdr:rowOff>228600</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200025</xdr:colOff>
          <xdr:row>17</xdr:row>
          <xdr:rowOff>19050</xdr:rowOff>
        </xdr:from>
        <xdr:to>
          <xdr:col>2</xdr:col>
          <xdr:colOff>180975</xdr:colOff>
          <xdr:row>18</xdr:row>
          <xdr:rowOff>209550</xdr:rowOff>
        </xdr:to>
        <xdr:sp macro="" textlink="">
          <xdr:nvSpPr>
            <xdr:cNvPr id="23558" name="Check Box 6" hidden="1">
              <a:extLst>
                <a:ext uri="{63B3BB69-23CF-44E3-9099-C40C66FF867C}">
                  <a14:compatExt spid="_x0000_s2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23</xdr:row>
          <xdr:rowOff>28575</xdr:rowOff>
        </xdr:from>
        <xdr:to>
          <xdr:col>4</xdr:col>
          <xdr:colOff>495300</xdr:colOff>
          <xdr:row>24</xdr:row>
          <xdr:rowOff>47625</xdr:rowOff>
        </xdr:to>
        <xdr:sp macro="" textlink="">
          <xdr:nvSpPr>
            <xdr:cNvPr id="23559" name="Option Button 7" hidden="1">
              <a:extLst>
                <a:ext uri="{63B3BB69-23CF-44E3-9099-C40C66FF867C}">
                  <a14:compatExt spid="_x0000_s2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171450</xdr:colOff>
          <xdr:row>23</xdr:row>
          <xdr:rowOff>47625</xdr:rowOff>
        </xdr:from>
        <xdr:to>
          <xdr:col>7</xdr:col>
          <xdr:colOff>476250</xdr:colOff>
          <xdr:row>23</xdr:row>
          <xdr:rowOff>266700</xdr:rowOff>
        </xdr:to>
        <xdr:sp macro="" textlink="">
          <xdr:nvSpPr>
            <xdr:cNvPr id="23560" name="Option Button 8" hidden="1">
              <a:extLst>
                <a:ext uri="{63B3BB69-23CF-44E3-9099-C40C66FF867C}">
                  <a14:compatExt spid="_x0000_s2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171450</xdr:colOff>
          <xdr:row>10</xdr:row>
          <xdr:rowOff>19050</xdr:rowOff>
        </xdr:from>
        <xdr:to>
          <xdr:col>2</xdr:col>
          <xdr:colOff>161925</xdr:colOff>
          <xdr:row>10</xdr:row>
          <xdr:rowOff>247650</xdr:rowOff>
        </xdr:to>
        <xdr:sp macro="" textlink="">
          <xdr:nvSpPr>
            <xdr:cNvPr id="23561" name="Check Box 9" hidden="1">
              <a:extLst>
                <a:ext uri="{63B3BB69-23CF-44E3-9099-C40C66FF867C}">
                  <a14:compatExt spid="_x0000_s2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209550</xdr:colOff>
          <xdr:row>20</xdr:row>
          <xdr:rowOff>0</xdr:rowOff>
        </xdr:from>
        <xdr:to>
          <xdr:col>2</xdr:col>
          <xdr:colOff>190500</xdr:colOff>
          <xdr:row>20</xdr:row>
          <xdr:rowOff>219075</xdr:rowOff>
        </xdr:to>
        <xdr:sp macro="" textlink="">
          <xdr:nvSpPr>
            <xdr:cNvPr id="23562" name="Check Box 10" hidden="1">
              <a:extLst>
                <a:ext uri="{63B3BB69-23CF-44E3-9099-C40C66FF867C}">
                  <a14:compatExt spid="_x0000_s2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2</xdr:col>
      <xdr:colOff>3301365</xdr:colOff>
      <xdr:row>23</xdr:row>
      <xdr:rowOff>32385</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48640"/>
          <a:ext cx="6524625" cy="36899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104775</xdr:rowOff>
        </xdr:from>
        <xdr:to>
          <xdr:col>10</xdr:col>
          <xdr:colOff>314325</xdr:colOff>
          <xdr:row>48</xdr:row>
          <xdr:rowOff>114300</xdr:rowOff>
        </xdr:to>
        <xdr:sp macro="" textlink="">
          <xdr:nvSpPr>
            <xdr:cNvPr id="10241" name="Object 1" hidden="1">
              <a:extLst>
                <a:ext uri="{63B3BB69-23CF-44E3-9099-C40C66FF867C}">
                  <a14:compatExt spid="_x0000_s102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ECLARATION%20SUR%20L'HONNEUR"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ALYSE%20PME"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EMANDE"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ENTREPRISE"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AVANT%20PROPO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PIECES%20A%20JOINDRE"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PP%20NOUVEAU%20SCHEMA%20+%20EFFECTIF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BILAN%20NOUVEAU%20SCHEMA%20"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ORGANIGRAMME"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DESCRIPTIF%20PROJE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LARATION SUR L'HONNEUR"/>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E PM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EPRIS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ANT PROPO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CES A JOINDRE"/>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 NOUVEAU SCHEMA + EFFECTIF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 NOUVEAU SCHEMA "/>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ANIGRAMME"/>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F PROJE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pme@eco.etat.lu" TargetMode="External"/><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vmlDrawing" Target="../drawings/vmlDrawing12.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image" Target="../media/image6.emf"/><Relationship Id="rId5" Type="http://schemas.openxmlformats.org/officeDocument/2006/relationships/oleObject" Target="../embeddings/Microsoft_Word_97_-_2003_Document.doc"/><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pme@eco.etat.lu" TargetMode="External"/><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growth/tools-databases/SME-Wizard/smeq.do;SME_SESSION_ID=cv-HEBnnGVjauztPtScHuPnaeKKl1Dmdzg6A2jGYWZDpA6WfAFym!1028861268?execution=e1s1&amp;locale=fr" TargetMode="External"/><Relationship Id="rId2" Type="http://schemas.openxmlformats.org/officeDocument/2006/relationships/hyperlink" Target="http://eur-lex.europa.eu/legal-content/FR/TXT/PDF/?uri=CELEX:32014R0651&amp;from=EN" TargetMode="External"/><Relationship Id="rId1" Type="http://schemas.openxmlformats.org/officeDocument/2006/relationships/printerSettings" Target="../printerSettings/printerSettings7.bin"/><Relationship Id="rId5" Type="http://schemas.openxmlformats.org/officeDocument/2006/relationships/vmlDrawing" Target="../drawings/vmlDrawing4.vml"/><Relationship Id="rId4"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9.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 Type="http://schemas.openxmlformats.org/officeDocument/2006/relationships/printerSettings" Target="../printerSettings/printerSettings16.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0.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O27"/>
  <sheetViews>
    <sheetView showGridLines="0" zoomScale="90" zoomScaleNormal="90" workbookViewId="0">
      <selection activeCell="B25" sqref="B25"/>
    </sheetView>
  </sheetViews>
  <sheetFormatPr defaultRowHeight="15" x14ac:dyDescent="0.25"/>
  <cols>
    <col min="1" max="1" width="4.85546875" customWidth="1"/>
    <col min="9" max="9" width="9.5703125" customWidth="1"/>
    <col min="10" max="10" width="12.85546875" customWidth="1"/>
    <col min="11" max="11" width="4.140625" customWidth="1"/>
    <col min="12" max="12" width="41.85546875" customWidth="1"/>
  </cols>
  <sheetData>
    <row r="1" spans="2:15" ht="15.95" customHeight="1" x14ac:dyDescent="0.25"/>
    <row r="2" spans="2:15" ht="33" customHeight="1" x14ac:dyDescent="0.25">
      <c r="B2" s="227" t="s">
        <v>0</v>
      </c>
      <c r="C2" s="227"/>
      <c r="D2" s="227"/>
      <c r="E2" s="227"/>
      <c r="F2" s="227"/>
      <c r="G2" s="227"/>
      <c r="H2" s="227"/>
      <c r="I2" s="227"/>
      <c r="J2" s="227"/>
    </row>
    <row r="3" spans="2:15" s="15" customFormat="1" ht="13.35" customHeight="1" x14ac:dyDescent="0.25">
      <c r="B3" s="55"/>
      <c r="C3" s="55"/>
      <c r="D3" s="55"/>
      <c r="E3" s="55"/>
      <c r="F3" s="55"/>
      <c r="G3" s="55"/>
      <c r="H3" s="55"/>
      <c r="I3" s="55"/>
      <c r="J3" s="55"/>
    </row>
    <row r="4" spans="2:15" ht="33.6" customHeight="1" x14ac:dyDescent="0.25">
      <c r="B4" s="232" t="s">
        <v>300</v>
      </c>
      <c r="C4" s="233"/>
      <c r="D4" s="233"/>
      <c r="E4" s="233"/>
      <c r="F4" s="233"/>
      <c r="G4" s="233"/>
      <c r="H4" s="233"/>
      <c r="I4" s="233"/>
      <c r="J4" s="233"/>
    </row>
    <row r="5" spans="2:15" ht="2.4500000000000002" customHeight="1" x14ac:dyDescent="0.25"/>
    <row r="6" spans="2:15" ht="14.45" customHeight="1" x14ac:dyDescent="0.25">
      <c r="B6" s="234" t="s">
        <v>296</v>
      </c>
      <c r="C6" s="234"/>
      <c r="D6" s="234"/>
      <c r="E6" s="234"/>
      <c r="F6" s="234"/>
      <c r="G6" s="234"/>
      <c r="H6" s="234"/>
      <c r="I6" s="234"/>
      <c r="J6" s="234"/>
    </row>
    <row r="7" spans="2:15" ht="17.45" customHeight="1" x14ac:dyDescent="0.25">
      <c r="B7" s="234"/>
      <c r="C7" s="234"/>
      <c r="D7" s="234"/>
      <c r="E7" s="234"/>
      <c r="F7" s="234"/>
      <c r="G7" s="234"/>
      <c r="H7" s="234"/>
      <c r="I7" s="234"/>
      <c r="J7" s="234"/>
    </row>
    <row r="8" spans="2:15" s="15" customFormat="1" ht="10.35" customHeight="1" x14ac:dyDescent="0.25">
      <c r="B8" s="59"/>
      <c r="C8" s="59"/>
      <c r="D8" s="59"/>
      <c r="E8" s="59"/>
      <c r="F8" s="59"/>
      <c r="G8" s="59"/>
      <c r="H8" s="59"/>
      <c r="I8" s="59"/>
      <c r="J8" s="59"/>
    </row>
    <row r="9" spans="2:15" s="15" customFormat="1" ht="38.1" customHeight="1" x14ac:dyDescent="0.25">
      <c r="B9" s="228" t="s">
        <v>1</v>
      </c>
      <c r="C9" s="228"/>
      <c r="D9" s="228"/>
      <c r="E9" s="228"/>
      <c r="F9" s="228"/>
      <c r="G9" s="228"/>
      <c r="H9" s="228"/>
      <c r="I9" s="228"/>
      <c r="J9" s="228"/>
    </row>
    <row r="10" spans="2:15" ht="36.6" customHeight="1" x14ac:dyDescent="0.25">
      <c r="B10" s="228" t="s">
        <v>2</v>
      </c>
      <c r="C10" s="228"/>
      <c r="D10" s="228"/>
      <c r="E10" s="228"/>
      <c r="F10" s="228"/>
      <c r="G10" s="228"/>
      <c r="H10" s="228"/>
      <c r="I10" s="228"/>
      <c r="J10" s="228"/>
    </row>
    <row r="11" spans="2:15" s="55" customFormat="1" ht="12" customHeight="1" x14ac:dyDescent="0.25"/>
    <row r="12" spans="2:15" s="15" customFormat="1" ht="27" customHeight="1" x14ac:dyDescent="0.25">
      <c r="B12" s="228" t="s">
        <v>3</v>
      </c>
      <c r="C12" s="228"/>
      <c r="D12" s="228"/>
      <c r="E12" s="228"/>
      <c r="F12" s="228"/>
      <c r="G12" s="228"/>
      <c r="H12" s="228"/>
      <c r="I12" s="228"/>
      <c r="J12" s="228"/>
      <c r="L12" s="16"/>
      <c r="M12" s="7"/>
      <c r="N12" s="7"/>
      <c r="O12" s="7"/>
    </row>
    <row r="13" spans="2:15" ht="36" customHeight="1" x14ac:dyDescent="0.25">
      <c r="B13" s="231" t="s">
        <v>4</v>
      </c>
      <c r="C13" s="231"/>
      <c r="D13" s="231"/>
      <c r="E13" s="231"/>
      <c r="F13" s="231"/>
      <c r="G13" s="231"/>
      <c r="H13" s="231"/>
      <c r="I13" s="231"/>
      <c r="J13" s="231"/>
      <c r="L13" s="16"/>
      <c r="M13" s="7"/>
      <c r="N13" s="7"/>
      <c r="O13" s="7"/>
    </row>
    <row r="14" spans="2:15" ht="17.45" customHeight="1" x14ac:dyDescent="0.25">
      <c r="B14" s="231"/>
      <c r="C14" s="231"/>
      <c r="D14" s="231"/>
      <c r="E14" s="231"/>
      <c r="F14" s="231"/>
      <c r="G14" s="231"/>
      <c r="H14" s="231"/>
      <c r="I14" s="231"/>
      <c r="J14" s="231"/>
      <c r="L14" s="16"/>
      <c r="M14" s="7"/>
      <c r="N14" s="7"/>
      <c r="O14" s="7"/>
    </row>
    <row r="15" spans="2:15" ht="33.6" customHeight="1" x14ac:dyDescent="0.25">
      <c r="B15" s="228" t="s">
        <v>5</v>
      </c>
      <c r="C15" s="228"/>
      <c r="D15" s="228"/>
      <c r="E15" s="228"/>
      <c r="F15" s="228"/>
      <c r="G15" s="228"/>
      <c r="H15" s="228"/>
      <c r="I15" s="228"/>
      <c r="J15" s="228"/>
      <c r="L15" s="16"/>
      <c r="M15" s="7"/>
      <c r="N15" s="7"/>
      <c r="O15" s="7"/>
    </row>
    <row r="16" spans="2:15" x14ac:dyDescent="0.25">
      <c r="B16" s="231" t="s">
        <v>6</v>
      </c>
      <c r="C16" s="231"/>
      <c r="D16" s="231"/>
      <c r="E16" s="231"/>
      <c r="F16" s="231"/>
      <c r="G16" s="231"/>
      <c r="H16" s="231"/>
      <c r="I16" s="231"/>
      <c r="J16" s="231"/>
      <c r="L16" s="16"/>
      <c r="M16" s="7"/>
      <c r="N16" s="7"/>
      <c r="O16" s="7"/>
    </row>
    <row r="17" spans="2:15" ht="33.6" customHeight="1" x14ac:dyDescent="0.25">
      <c r="B17" s="231"/>
      <c r="C17" s="231"/>
      <c r="D17" s="231"/>
      <c r="E17" s="231"/>
      <c r="F17" s="231"/>
      <c r="G17" s="231"/>
      <c r="H17" s="231"/>
      <c r="I17" s="231"/>
      <c r="J17" s="231"/>
      <c r="L17" s="16"/>
      <c r="M17" s="7"/>
      <c r="N17" s="7"/>
      <c r="O17" s="7"/>
    </row>
    <row r="18" spans="2:15" s="139" customFormat="1" ht="12.95" customHeight="1" x14ac:dyDescent="0.25">
      <c r="B18" s="229" t="s">
        <v>7</v>
      </c>
      <c r="C18" s="230"/>
      <c r="D18" s="230"/>
      <c r="E18" s="230"/>
      <c r="F18" s="230"/>
      <c r="G18" s="230"/>
      <c r="H18" s="230"/>
      <c r="I18" s="230"/>
      <c r="J18" s="230"/>
      <c r="L18" s="140"/>
      <c r="M18" s="141"/>
      <c r="N18" s="141"/>
      <c r="O18" s="141"/>
    </row>
    <row r="19" spans="2:15" s="139" customFormat="1" ht="20.45" customHeight="1" x14ac:dyDescent="0.25">
      <c r="B19" s="230"/>
      <c r="C19" s="230"/>
      <c r="D19" s="230"/>
      <c r="E19" s="230"/>
      <c r="F19" s="230"/>
      <c r="G19" s="230"/>
      <c r="H19" s="230"/>
      <c r="I19" s="230"/>
      <c r="J19" s="230"/>
      <c r="L19" s="141"/>
      <c r="M19" s="141"/>
      <c r="N19" s="141"/>
      <c r="O19" s="141"/>
    </row>
    <row r="20" spans="2:15" ht="18" customHeight="1" x14ac:dyDescent="0.25">
      <c r="B20" s="230"/>
      <c r="C20" s="230"/>
      <c r="D20" s="230"/>
      <c r="E20" s="230"/>
      <c r="F20" s="230"/>
      <c r="G20" s="230"/>
      <c r="H20" s="230"/>
      <c r="I20" s="230"/>
      <c r="J20" s="230"/>
      <c r="L20" s="7"/>
      <c r="M20" s="7"/>
      <c r="N20" s="7"/>
      <c r="O20" s="7"/>
    </row>
    <row r="21" spans="2:15" s="15" customFormat="1" ht="18" customHeight="1" x14ac:dyDescent="0.25">
      <c r="B21" s="198"/>
      <c r="C21" s="198"/>
      <c r="D21" s="198"/>
      <c r="E21" s="198"/>
      <c r="F21" s="198"/>
      <c r="G21" s="198"/>
      <c r="H21" s="198"/>
      <c r="I21" s="198"/>
      <c r="J21" s="198"/>
      <c r="L21" s="7"/>
      <c r="M21" s="7"/>
      <c r="N21" s="7"/>
      <c r="O21" s="7"/>
    </row>
    <row r="22" spans="2:15" s="15" customFormat="1" ht="35.450000000000003" customHeight="1" x14ac:dyDescent="0.25">
      <c r="B22" s="227" t="s">
        <v>8</v>
      </c>
      <c r="C22" s="227"/>
      <c r="D22" s="227"/>
      <c r="E22" s="227"/>
      <c r="F22" s="227"/>
      <c r="G22" s="227"/>
      <c r="H22" s="227"/>
      <c r="I22" s="227"/>
      <c r="J22" s="227"/>
      <c r="L22" s="7"/>
      <c r="M22" s="7"/>
      <c r="N22" s="7"/>
      <c r="O22" s="7"/>
    </row>
    <row r="23" spans="2:15" ht="11.45" customHeight="1" x14ac:dyDescent="0.25">
      <c r="B23" s="53"/>
      <c r="C23" s="53"/>
      <c r="D23" s="53"/>
      <c r="E23" s="53"/>
      <c r="F23" s="53"/>
      <c r="G23" s="53"/>
      <c r="H23" s="53"/>
      <c r="I23" s="53"/>
      <c r="J23" s="53"/>
      <c r="L23" s="7"/>
      <c r="M23" s="7"/>
      <c r="N23" s="7"/>
      <c r="O23" s="7"/>
    </row>
    <row r="24" spans="2:15" ht="80.45" customHeight="1" x14ac:dyDescent="0.25">
      <c r="B24" s="227" t="s">
        <v>301</v>
      </c>
      <c r="C24" s="227"/>
      <c r="D24" s="227"/>
      <c r="E24" s="227"/>
      <c r="F24" s="227"/>
      <c r="G24" s="227"/>
      <c r="H24" s="227"/>
      <c r="I24" s="227"/>
      <c r="J24" s="227"/>
    </row>
    <row r="25" spans="2:15" x14ac:dyDescent="0.25">
      <c r="B25" s="53"/>
      <c r="C25" s="53"/>
      <c r="D25" s="53"/>
      <c r="E25" s="53"/>
      <c r="F25" s="53"/>
      <c r="G25" s="53"/>
      <c r="H25" s="53"/>
      <c r="I25" s="53"/>
      <c r="J25" s="53"/>
    </row>
    <row r="26" spans="2:15" x14ac:dyDescent="0.25">
      <c r="B26" s="227" t="s">
        <v>9</v>
      </c>
      <c r="C26" s="227"/>
      <c r="D26" s="227"/>
      <c r="E26" s="227"/>
      <c r="F26" s="227"/>
      <c r="G26" s="227"/>
      <c r="H26" s="227"/>
      <c r="I26" s="227"/>
      <c r="J26" s="227"/>
    </row>
    <row r="27" spans="2:15" x14ac:dyDescent="0.25">
      <c r="B27" s="53"/>
      <c r="C27" s="53"/>
      <c r="D27" s="53"/>
      <c r="E27" s="53"/>
      <c r="F27" s="53"/>
      <c r="G27" s="53"/>
      <c r="H27" s="53"/>
      <c r="I27" s="53"/>
      <c r="J27" s="53"/>
    </row>
  </sheetData>
  <protectedRanges>
    <protectedRange algorithmName="SHA-512" hashValue="vxi2Xxi54kQtIQE+71CWmu8brVs4UqkYvYQiWrjmVhUt04qKPI9DAM4ljd+tPf8iaccPcu6rnrx5yjHLXi4t7g==" saltValue="zM0rDXVnWmd+nGCvtizMCQ==" spinCount="100000" sqref="B18" name="email link 1"/>
  </protectedRanges>
  <customSheetViews>
    <customSheetView guid="{13344BD5-8CEB-4C4A-AAD5-26D1EACF8C2B}" showGridLines="0" fitToPage="1" hiddenRows="1" topLeftCell="A19">
      <selection activeCell="B30" sqref="B30:J33"/>
      <pageMargins left="0" right="0" top="1.3385826771653544" bottom="0.35433070866141736" header="0.31496062992125984" footer="0.31496062992125984"/>
      <printOptions horizontalCentered="1"/>
      <pageSetup paperSize="9" scale="89" orientation="portrait" r:id="rId1"/>
      <headerFooter>
        <oddHeader>&amp;C&amp;G</oddHeader>
        <oddFooter>&amp;R&amp;P</oddFooter>
      </headerFooter>
    </customSheetView>
  </customSheetViews>
  <mergeCells count="13">
    <mergeCell ref="B4:J4"/>
    <mergeCell ref="B9:J9"/>
    <mergeCell ref="B12:J12"/>
    <mergeCell ref="B13:J14"/>
    <mergeCell ref="B2:J2"/>
    <mergeCell ref="B6:J7"/>
    <mergeCell ref="B10:J10"/>
    <mergeCell ref="B26:J26"/>
    <mergeCell ref="B15:J15"/>
    <mergeCell ref="B18:J20"/>
    <mergeCell ref="B16:J17"/>
    <mergeCell ref="B24:J24"/>
    <mergeCell ref="B22:J22"/>
  </mergeCells>
  <hyperlinks>
    <hyperlink ref="B18:J20" r:id="rId2" display="mailto:pme@eco.etat.lu"/>
  </hyperlinks>
  <printOptions horizontalCentered="1"/>
  <pageMargins left="0.39370078740157483" right="0.39370078740157483" top="1.5354330708661419" bottom="0.94488188976377963" header="0.31496062992125984" footer="0.70866141732283472"/>
  <pageSetup paperSize="9" scale="10" fitToHeight="0" orientation="portrait" r:id="rId3"/>
  <headerFooter>
    <oddHeader>&amp;L&amp;G&amp;R&amp;"-,Bold"&amp;14AID FOR  NATIONAL 
FAIRS</oddHeader>
    <oddFooter xml:space="preserve">&amp;L&amp;8           v1.0   181015&amp;C&amp;10&amp;A&amp;R&amp;10&amp;P     </oddFoot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43"/>
  <sheetViews>
    <sheetView showGridLines="0" view="pageLayout" zoomScaleNormal="100" workbookViewId="0">
      <selection activeCell="E12" sqref="E12"/>
    </sheetView>
  </sheetViews>
  <sheetFormatPr defaultRowHeight="15" x14ac:dyDescent="0.25"/>
  <cols>
    <col min="9" max="9" width="15.7109375" customWidth="1"/>
  </cols>
  <sheetData>
    <row r="1" spans="1:9" x14ac:dyDescent="0.25">
      <c r="A1" s="15"/>
      <c r="B1" s="15"/>
      <c r="C1" s="15"/>
      <c r="D1" s="15"/>
      <c r="E1" s="15"/>
      <c r="F1" s="15"/>
      <c r="G1" s="15"/>
      <c r="H1" s="15"/>
      <c r="I1" s="15"/>
    </row>
    <row r="2" spans="1:9" ht="21.6" customHeight="1" x14ac:dyDescent="0.3">
      <c r="A2" s="194"/>
      <c r="C2" s="195" t="s">
        <v>96</v>
      </c>
      <c r="E2" s="431" t="str">
        <f>+IF(APPLICATION!$C$10="","-",APPLICATION!$C$10)</f>
        <v>-</v>
      </c>
      <c r="F2" s="431"/>
      <c r="G2" s="431"/>
      <c r="H2" s="431"/>
      <c r="I2" s="431"/>
    </row>
    <row r="3" spans="1:9" ht="18.75" x14ac:dyDescent="0.3">
      <c r="A3" s="182"/>
      <c r="C3" s="195" t="s">
        <v>97</v>
      </c>
      <c r="E3" s="430" t="str">
        <f>+IF(APPLICATION!$F$19="","-",APPLICATION!$F$19)</f>
        <v>-</v>
      </c>
      <c r="F3" s="431"/>
      <c r="G3" s="431"/>
      <c r="H3" s="431"/>
      <c r="I3" s="431"/>
    </row>
    <row r="4" spans="1:9" s="15" customFormat="1" ht="18.75" x14ac:dyDescent="0.3">
      <c r="C4" s="183"/>
      <c r="D4" s="184"/>
      <c r="E4" s="184"/>
      <c r="F4" s="184"/>
      <c r="G4" s="113"/>
    </row>
    <row r="5" spans="1:9" s="15" customFormat="1" ht="18.75" x14ac:dyDescent="0.3">
      <c r="C5" s="183"/>
      <c r="D5" s="184"/>
      <c r="E5" s="184"/>
      <c r="F5" s="184"/>
      <c r="G5" s="113"/>
    </row>
    <row r="6" spans="1:9" s="15" customFormat="1" ht="21" x14ac:dyDescent="0.3">
      <c r="A6" s="533" t="s">
        <v>263</v>
      </c>
      <c r="B6" s="533"/>
      <c r="C6" s="533"/>
      <c r="D6" s="533"/>
      <c r="E6" s="533"/>
      <c r="F6" s="184"/>
      <c r="G6" s="113"/>
    </row>
    <row r="7" spans="1:9" x14ac:dyDescent="0.25">
      <c r="A7" s="15"/>
      <c r="B7" s="15"/>
      <c r="C7" s="15"/>
      <c r="D7" s="15"/>
      <c r="E7" s="15"/>
      <c r="F7" s="15"/>
      <c r="G7" s="15"/>
      <c r="H7" s="15"/>
      <c r="I7" s="15"/>
    </row>
    <row r="8" spans="1:9" ht="33.75" customHeight="1" x14ac:dyDescent="0.25">
      <c r="A8" s="529" t="s">
        <v>264</v>
      </c>
      <c r="B8" s="530"/>
      <c r="C8" s="530"/>
      <c r="D8" s="530"/>
      <c r="E8" s="530"/>
      <c r="F8" s="530"/>
      <c r="G8" s="530"/>
      <c r="H8" s="530"/>
      <c r="I8" s="530"/>
    </row>
    <row r="9" spans="1:9" s="15" customFormat="1" ht="14.45" customHeight="1" x14ac:dyDescent="0.25">
      <c r="A9" s="188"/>
      <c r="B9" s="188"/>
      <c r="C9" s="188"/>
      <c r="D9" s="188"/>
      <c r="E9" s="188"/>
      <c r="F9" s="188"/>
      <c r="G9" s="188"/>
      <c r="H9" s="188"/>
      <c r="I9" s="188"/>
    </row>
    <row r="10" spans="1:9" x14ac:dyDescent="0.25">
      <c r="A10" s="534" t="s">
        <v>265</v>
      </c>
      <c r="B10" s="534"/>
      <c r="C10" s="534"/>
      <c r="D10" s="534"/>
      <c r="E10" s="534"/>
      <c r="F10" s="534"/>
      <c r="G10" s="534"/>
      <c r="H10" s="534"/>
      <c r="I10" s="534"/>
    </row>
    <row r="11" spans="1:9" s="15" customFormat="1" x14ac:dyDescent="0.25">
      <c r="A11" s="181"/>
      <c r="B11" s="181"/>
      <c r="C11" s="181"/>
      <c r="D11" s="181"/>
      <c r="E11" s="181"/>
      <c r="F11" s="181"/>
      <c r="G11" s="181"/>
      <c r="H11" s="181"/>
      <c r="I11" s="181"/>
    </row>
    <row r="12" spans="1:9" x14ac:dyDescent="0.25">
      <c r="A12" s="54" t="s">
        <v>266</v>
      </c>
      <c r="B12" s="15"/>
      <c r="C12" s="15"/>
      <c r="D12" s="15"/>
      <c r="E12" s="15"/>
      <c r="F12" s="15"/>
      <c r="G12" s="15"/>
      <c r="H12" s="15"/>
      <c r="I12" s="15"/>
    </row>
    <row r="13" spans="1:9" x14ac:dyDescent="0.25">
      <c r="A13" s="15"/>
      <c r="B13" s="15"/>
      <c r="C13" s="15"/>
      <c r="D13" s="15"/>
      <c r="E13" s="15"/>
      <c r="F13" s="15"/>
      <c r="G13" s="15"/>
      <c r="H13" s="15"/>
      <c r="I13" s="15"/>
    </row>
    <row r="14" spans="1:9" s="7" customFormat="1" x14ac:dyDescent="0.25">
      <c r="A14" s="531" t="s">
        <v>267</v>
      </c>
      <c r="B14" s="531"/>
      <c r="C14" s="531"/>
      <c r="D14" s="531"/>
      <c r="E14" s="531"/>
      <c r="F14" s="531"/>
      <c r="G14" s="531"/>
      <c r="H14" s="531"/>
      <c r="I14" s="531"/>
    </row>
    <row r="15" spans="1:9" s="7" customFormat="1" x14ac:dyDescent="0.25"/>
    <row r="16" spans="1:9" s="69" customFormat="1" x14ac:dyDescent="0.25">
      <c r="A16" s="532" t="s">
        <v>268</v>
      </c>
      <c r="B16" s="532"/>
      <c r="C16" s="532"/>
      <c r="D16" s="532"/>
      <c r="E16" s="532"/>
      <c r="F16" s="532"/>
      <c r="G16" s="532"/>
      <c r="H16" s="532"/>
      <c r="I16" s="532"/>
    </row>
    <row r="17" spans="1:9" ht="14.45" customHeight="1" x14ac:dyDescent="0.25">
      <c r="A17" s="15"/>
      <c r="B17" s="15"/>
      <c r="C17" s="15"/>
      <c r="D17" s="15"/>
      <c r="E17" s="15"/>
      <c r="F17" s="15"/>
      <c r="G17" s="15"/>
      <c r="H17" s="15"/>
      <c r="I17" s="15"/>
    </row>
    <row r="18" spans="1:9" s="15" customFormat="1" x14ac:dyDescent="0.25">
      <c r="A18" s="231" t="s">
        <v>269</v>
      </c>
      <c r="B18" s="231"/>
      <c r="C18" s="231"/>
      <c r="D18" s="231"/>
      <c r="E18" s="231"/>
      <c r="F18" s="231"/>
      <c r="G18" s="231"/>
      <c r="H18" s="231"/>
      <c r="I18" s="231"/>
    </row>
    <row r="19" spans="1:9" s="15" customFormat="1" x14ac:dyDescent="0.25">
      <c r="A19" s="231"/>
      <c r="B19" s="231"/>
      <c r="C19" s="231"/>
      <c r="D19" s="231"/>
      <c r="E19" s="231"/>
      <c r="F19" s="231"/>
      <c r="G19" s="231"/>
      <c r="H19" s="231"/>
      <c r="I19" s="231"/>
    </row>
    <row r="20" spans="1:9" s="15" customFormat="1" ht="14.45" customHeight="1" x14ac:dyDescent="0.25">
      <c r="A20" s="231" t="s">
        <v>270</v>
      </c>
      <c r="B20" s="231"/>
      <c r="C20" s="231"/>
      <c r="D20" s="231"/>
      <c r="E20" s="231"/>
      <c r="F20" s="231"/>
      <c r="G20" s="231"/>
      <c r="H20" s="231"/>
      <c r="I20" s="231"/>
    </row>
    <row r="21" spans="1:9" s="15" customFormat="1" ht="14.45" customHeight="1" x14ac:dyDescent="0.25">
      <c r="A21" s="231"/>
      <c r="B21" s="231"/>
      <c r="C21" s="231"/>
      <c r="D21" s="231"/>
      <c r="E21" s="231"/>
      <c r="F21" s="231"/>
      <c r="G21" s="231"/>
      <c r="H21" s="231"/>
      <c r="I21" s="231"/>
    </row>
    <row r="22" spans="1:9" s="15" customFormat="1" x14ac:dyDescent="0.25">
      <c r="A22" s="231" t="s">
        <v>271</v>
      </c>
      <c r="B22" s="231"/>
      <c r="C22" s="231"/>
      <c r="D22" s="231"/>
      <c r="E22" s="231"/>
      <c r="F22" s="231"/>
      <c r="G22" s="231"/>
      <c r="H22" s="231"/>
      <c r="I22" s="231"/>
    </row>
    <row r="23" spans="1:9" x14ac:dyDescent="0.25">
      <c r="A23" s="231"/>
      <c r="B23" s="231"/>
      <c r="C23" s="231"/>
      <c r="D23" s="231"/>
      <c r="E23" s="231"/>
      <c r="F23" s="231"/>
      <c r="G23" s="231"/>
      <c r="H23" s="231"/>
      <c r="I23" s="231"/>
    </row>
    <row r="24" spans="1:9" ht="9" customHeight="1" x14ac:dyDescent="0.25">
      <c r="A24" s="54"/>
      <c r="B24" s="15"/>
      <c r="C24" s="15"/>
      <c r="D24" s="15"/>
      <c r="E24" s="15"/>
      <c r="F24" s="15"/>
      <c r="G24" s="15"/>
      <c r="H24" s="15"/>
      <c r="I24" s="15"/>
    </row>
    <row r="25" spans="1:9" x14ac:dyDescent="0.25">
      <c r="A25" s="231" t="s">
        <v>272</v>
      </c>
      <c r="B25" s="231"/>
      <c r="C25" s="231"/>
      <c r="D25" s="231"/>
      <c r="E25" s="231"/>
      <c r="F25" s="231"/>
      <c r="G25" s="231"/>
      <c r="H25" s="231"/>
      <c r="I25" s="231"/>
    </row>
    <row r="26" spans="1:9" ht="8.4499999999999993" customHeight="1" x14ac:dyDescent="0.25">
      <c r="A26" s="231"/>
      <c r="B26" s="231"/>
      <c r="C26" s="231"/>
      <c r="D26" s="231"/>
      <c r="E26" s="231"/>
      <c r="F26" s="231"/>
      <c r="G26" s="231"/>
      <c r="H26" s="231"/>
      <c r="I26" s="231"/>
    </row>
    <row r="27" spans="1:9" x14ac:dyDescent="0.25">
      <c r="A27" s="528" t="s">
        <v>273</v>
      </c>
      <c r="B27" s="528"/>
      <c r="C27" s="528"/>
      <c r="D27" s="528"/>
      <c r="E27" s="528"/>
      <c r="F27" s="528"/>
      <c r="G27" s="528"/>
      <c r="H27" s="528"/>
      <c r="I27" s="528"/>
    </row>
    <row r="28" spans="1:9" x14ac:dyDescent="0.25">
      <c r="A28" s="106"/>
      <c r="B28" s="106"/>
      <c r="C28" s="106"/>
      <c r="D28" s="106"/>
      <c r="E28" s="106"/>
      <c r="F28" s="106"/>
      <c r="G28" s="106"/>
      <c r="H28" s="106"/>
      <c r="I28" s="106"/>
    </row>
    <row r="29" spans="1:9" x14ac:dyDescent="0.25">
      <c r="A29" s="106"/>
      <c r="B29" s="106"/>
      <c r="C29" s="106"/>
      <c r="D29" s="106"/>
      <c r="E29" s="106"/>
      <c r="F29" s="106"/>
      <c r="G29" s="106"/>
      <c r="H29" s="106"/>
      <c r="I29" s="106"/>
    </row>
    <row r="30" spans="1:9" x14ac:dyDescent="0.25">
      <c r="A30" s="106"/>
      <c r="B30" s="106"/>
      <c r="C30" s="106"/>
      <c r="D30" s="106"/>
      <c r="E30" s="106"/>
      <c r="F30" s="106"/>
      <c r="G30" s="106"/>
      <c r="H30" s="106"/>
      <c r="I30" s="106"/>
    </row>
    <row r="31" spans="1:9" x14ac:dyDescent="0.25">
      <c r="A31" s="106"/>
      <c r="B31" s="106"/>
      <c r="C31" s="106"/>
      <c r="D31" s="106"/>
      <c r="E31" s="106"/>
      <c r="F31" s="106"/>
      <c r="G31" s="106"/>
      <c r="H31" s="106"/>
      <c r="I31" s="106"/>
    </row>
    <row r="32" spans="1:9" x14ac:dyDescent="0.25">
      <c r="A32" s="106"/>
      <c r="B32" s="106"/>
      <c r="C32" s="106"/>
      <c r="D32" s="106"/>
      <c r="E32" s="106"/>
      <c r="F32" s="106"/>
      <c r="G32" s="106"/>
      <c r="H32" s="106"/>
      <c r="I32" s="106"/>
    </row>
    <row r="33" spans="1:9" x14ac:dyDescent="0.25">
      <c r="A33" s="106"/>
      <c r="B33" s="106"/>
      <c r="C33" s="106"/>
      <c r="D33" s="106"/>
      <c r="E33" s="106"/>
      <c r="F33" s="106"/>
      <c r="G33" s="106"/>
      <c r="H33" s="106"/>
      <c r="I33" s="106"/>
    </row>
    <row r="34" spans="1:9" x14ac:dyDescent="0.25">
      <c r="A34" s="106"/>
      <c r="B34" s="106"/>
      <c r="C34" s="106"/>
      <c r="D34" s="106"/>
      <c r="E34" s="106"/>
      <c r="F34" s="106"/>
      <c r="G34" s="106"/>
      <c r="H34" s="106"/>
      <c r="I34" s="106"/>
    </row>
    <row r="35" spans="1:9" x14ac:dyDescent="0.25">
      <c r="A35" s="106"/>
      <c r="B35" s="106"/>
      <c r="C35" s="106"/>
      <c r="D35" s="106"/>
      <c r="E35" s="106"/>
      <c r="F35" s="106"/>
      <c r="G35" s="106"/>
      <c r="H35" s="106"/>
      <c r="I35" s="106"/>
    </row>
    <row r="36" spans="1:9" x14ac:dyDescent="0.25">
      <c r="A36" s="106"/>
      <c r="B36" s="106"/>
      <c r="C36" s="106"/>
      <c r="D36" s="106"/>
      <c r="E36" s="106"/>
      <c r="F36" s="106"/>
      <c r="G36" s="106"/>
      <c r="H36" s="106"/>
      <c r="I36" s="106"/>
    </row>
    <row r="37" spans="1:9" x14ac:dyDescent="0.25">
      <c r="A37" s="106"/>
      <c r="B37" s="106"/>
      <c r="C37" s="106"/>
      <c r="D37" s="106"/>
      <c r="E37" s="106"/>
      <c r="F37" s="106"/>
      <c r="G37" s="106"/>
      <c r="H37" s="106"/>
      <c r="I37" s="106"/>
    </row>
    <row r="38" spans="1:9" x14ac:dyDescent="0.25">
      <c r="A38" s="106"/>
      <c r="B38" s="106"/>
      <c r="C38" s="106"/>
      <c r="D38" s="106"/>
      <c r="E38" s="106"/>
      <c r="F38" s="106"/>
      <c r="G38" s="106"/>
      <c r="H38" s="106"/>
      <c r="I38" s="106"/>
    </row>
    <row r="39" spans="1:9" x14ac:dyDescent="0.25">
      <c r="A39" s="106"/>
      <c r="B39" s="106"/>
      <c r="C39" s="106"/>
      <c r="D39" s="106"/>
      <c r="E39" s="106"/>
      <c r="F39" s="106"/>
      <c r="G39" s="106"/>
      <c r="H39" s="106"/>
      <c r="I39" s="106"/>
    </row>
    <row r="40" spans="1:9" x14ac:dyDescent="0.25">
      <c r="A40" s="106"/>
      <c r="B40" s="106"/>
      <c r="C40" s="106"/>
      <c r="D40" s="106"/>
      <c r="E40" s="106"/>
      <c r="F40" s="106"/>
      <c r="G40" s="106"/>
      <c r="H40" s="106"/>
      <c r="I40" s="106"/>
    </row>
    <row r="41" spans="1:9" x14ac:dyDescent="0.25">
      <c r="A41" s="106"/>
      <c r="B41" s="106"/>
      <c r="C41" s="106"/>
      <c r="D41" s="106"/>
      <c r="E41" s="106"/>
      <c r="F41" s="106"/>
      <c r="G41" s="106"/>
      <c r="H41" s="106"/>
      <c r="I41" s="106"/>
    </row>
    <row r="42" spans="1:9" x14ac:dyDescent="0.25">
      <c r="A42" s="106"/>
      <c r="B42" s="106"/>
      <c r="C42" s="106"/>
      <c r="D42" s="106"/>
      <c r="E42" s="106"/>
      <c r="F42" s="106"/>
      <c r="G42" s="106"/>
      <c r="H42" s="106"/>
      <c r="I42" s="106"/>
    </row>
    <row r="43" spans="1:9" x14ac:dyDescent="0.25">
      <c r="A43" s="106"/>
      <c r="B43" s="106"/>
      <c r="C43" s="106"/>
      <c r="D43" s="106"/>
      <c r="E43" s="106"/>
      <c r="F43" s="106"/>
      <c r="G43" s="106"/>
      <c r="H43" s="106"/>
      <c r="I43" s="106"/>
    </row>
  </sheetData>
  <customSheetViews>
    <customSheetView guid="{13344BD5-8CEB-4C4A-AAD5-26D1EACF8C2B}" showGridLines="0" fitToPage="1">
      <selection activeCell="B9" sqref="B9:J9"/>
      <pageMargins left="0.70866141732283472" right="0.70866141732283472" top="1.5354330708661419" bottom="0.74803149606299213" header="0.31496062992125984" footer="0.31496062992125984"/>
      <pageSetup paperSize="9" scale="82" orientation="portrait" r:id="rId1"/>
      <headerFooter>
        <oddHeader>&amp;C&amp;G</oddHeader>
        <oddFooter>&amp;R&amp;P</oddFooter>
      </headerFooter>
    </customSheetView>
  </customSheetViews>
  <mergeCells count="12">
    <mergeCell ref="E2:I2"/>
    <mergeCell ref="E3:I3"/>
    <mergeCell ref="A6:E6"/>
    <mergeCell ref="A20:I21"/>
    <mergeCell ref="A25:I26"/>
    <mergeCell ref="A10:I10"/>
    <mergeCell ref="A18:I19"/>
    <mergeCell ref="A27:I27"/>
    <mergeCell ref="A8:I8"/>
    <mergeCell ref="A14:I14"/>
    <mergeCell ref="A16:I16"/>
    <mergeCell ref="A22:I23"/>
  </mergeCells>
  <printOptions horizontalCentered="1"/>
  <pageMargins left="0.39370078740157483" right="0.39370078740157483" top="1.5354330708661419" bottom="0.94488188976377963" header="0.31496062992125984" footer="0.70866141732283472"/>
  <pageSetup paperSize="9" fitToHeight="0" orientation="portrait" r:id="rId2"/>
  <headerFooter>
    <oddHeader>&amp;L&amp;G&amp;R&amp;"-,Bold"&amp;14AID FOR  NATIONAL 
FAIRS</oddHeader>
    <oddFooter xml:space="preserve">&amp;L&amp;8           v1.0   181015&amp;C&amp;10&amp;A&amp;R&amp;10&amp;P     </oddFooter>
  </headerFooter>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9"/>
  <sheetViews>
    <sheetView showGridLines="0" view="pageLayout" zoomScaleNormal="100" workbookViewId="0">
      <selection activeCell="C2" sqref="C2"/>
    </sheetView>
  </sheetViews>
  <sheetFormatPr defaultColWidth="9.140625" defaultRowHeight="15" x14ac:dyDescent="0.25"/>
  <cols>
    <col min="1" max="1" width="21.42578125" style="15" bestFit="1" customWidth="1"/>
    <col min="2" max="2" width="25.5703125" style="15" customWidth="1"/>
    <col min="3" max="3" width="49.5703125" style="15" bestFit="1" customWidth="1"/>
    <col min="4" max="16384" width="9.140625" style="15"/>
  </cols>
  <sheetData>
    <row r="2" spans="1:1" x14ac:dyDescent="0.25">
      <c r="A2" s="15" t="s">
        <v>274</v>
      </c>
    </row>
    <row r="29" spans="1:3" ht="15.75" thickBot="1" x14ac:dyDescent="0.3">
      <c r="A29" s="205" t="s">
        <v>277</v>
      </c>
      <c r="B29"/>
      <c r="C29"/>
    </row>
    <row r="30" spans="1:3" ht="15.75" thickBot="1" x14ac:dyDescent="0.3">
      <c r="A30" s="206" t="s">
        <v>278</v>
      </c>
      <c r="B30" s="206" t="s">
        <v>279</v>
      </c>
      <c r="C30" s="206" t="s">
        <v>280</v>
      </c>
    </row>
    <row r="31" spans="1:3" ht="15.75" thickBot="1" x14ac:dyDescent="0.3">
      <c r="A31" s="207" t="s">
        <v>281</v>
      </c>
      <c r="B31" s="208">
        <v>1</v>
      </c>
      <c r="C31" s="207" t="s">
        <v>282</v>
      </c>
    </row>
    <row r="32" spans="1:3" ht="15.75" thickBot="1" x14ac:dyDescent="0.3">
      <c r="A32" s="207" t="s">
        <v>283</v>
      </c>
      <c r="B32" s="208">
        <v>0</v>
      </c>
      <c r="C32" s="207" t="s">
        <v>284</v>
      </c>
    </row>
    <row r="33" spans="1:3" ht="15.75" thickBot="1" x14ac:dyDescent="0.3">
      <c r="A33" s="207" t="s">
        <v>285</v>
      </c>
      <c r="B33" s="208">
        <v>1</v>
      </c>
      <c r="C33" s="207" t="s">
        <v>286</v>
      </c>
    </row>
    <row r="34" spans="1:3" ht="15.75" thickBot="1" x14ac:dyDescent="0.3">
      <c r="A34" s="209" t="s">
        <v>287</v>
      </c>
      <c r="B34" s="208">
        <v>0</v>
      </c>
      <c r="C34" s="207" t="s">
        <v>284</v>
      </c>
    </row>
    <row r="35" spans="1:3" ht="15.75" thickBot="1" x14ac:dyDescent="0.3">
      <c r="A35" s="209" t="s">
        <v>288</v>
      </c>
      <c r="B35" s="208">
        <v>1</v>
      </c>
      <c r="C35" s="207" t="s">
        <v>289</v>
      </c>
    </row>
    <row r="36" spans="1:3" ht="15.75" thickBot="1" x14ac:dyDescent="0.3">
      <c r="A36" s="209" t="s">
        <v>290</v>
      </c>
      <c r="B36" s="208">
        <v>1</v>
      </c>
      <c r="C36" s="207" t="s">
        <v>291</v>
      </c>
    </row>
    <row r="37" spans="1:3" ht="15.75" thickBot="1" x14ac:dyDescent="0.3">
      <c r="A37" s="207" t="s">
        <v>275</v>
      </c>
      <c r="B37" s="208">
        <v>0</v>
      </c>
      <c r="C37" s="207" t="s">
        <v>292</v>
      </c>
    </row>
    <row r="38" spans="1:3" ht="15.75" thickBot="1" x14ac:dyDescent="0.3">
      <c r="A38" s="207" t="s">
        <v>293</v>
      </c>
      <c r="B38" s="208">
        <v>0.4</v>
      </c>
      <c r="C38" s="207" t="s">
        <v>294</v>
      </c>
    </row>
    <row r="39" spans="1:3" x14ac:dyDescent="0.25">
      <c r="A39" s="205"/>
      <c r="B39"/>
      <c r="C39"/>
    </row>
  </sheetData>
  <customSheetViews>
    <customSheetView guid="{13344BD5-8CEB-4C4A-AAD5-26D1EACF8C2B}" showGridLines="0" fitToPage="1" topLeftCell="D1">
      <selection activeCell="H27" sqref="H27"/>
      <pageMargins left="0.70866141732283472" right="0.70866141732283472" top="1.5354330708661419" bottom="0.74803149606299213" header="0.31496062992125984" footer="0.31496062992125984"/>
      <pageSetup paperSize="9" scale="82" orientation="portrait" r:id="rId1"/>
      <headerFooter>
        <oddHeader>&amp;C&amp;G</oddHeader>
        <oddFooter>&amp;R&amp;P</oddFooter>
      </headerFooter>
    </customSheetView>
  </customSheetViews>
  <printOptions horizontalCentered="1"/>
  <pageMargins left="0.39370078740157483" right="0.39370078740157483" top="1.5354330708661419" bottom="0.94488188976377963" header="0.31496062992125984" footer="0.70866141732283472"/>
  <pageSetup paperSize="9" fitToHeight="0" orientation="landscape" r:id="rId2"/>
  <headerFooter>
    <oddHeader>&amp;L&amp;G&amp;R&amp;"-,Bold"&amp;14AID FOR  NATIONAL 
FAIRS</oddHeader>
    <oddFooter xml:space="preserve">&amp;L&amp;8           v1.0   181015&amp;C&amp;10&amp;A&amp;R&amp;10&amp;P     </oddFooter>
  </headerFooter>
  <drawing r:id="rId3"/>
  <legacyDrawingHF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
  <sheetViews>
    <sheetView workbookViewId="0">
      <selection activeCell="N20" sqref="N20"/>
    </sheetView>
  </sheetViews>
  <sheetFormatPr defaultRowHeight="15" x14ac:dyDescent="0.25"/>
  <sheetData/>
  <customSheetViews>
    <customSheetView guid="{13344BD5-8CEB-4C4A-AAD5-26D1EACF8C2B}" state="hidden">
      <selection activeCell="N20" sqref="N20"/>
      <pageMargins left="0.7" right="0.7" top="0.75" bottom="0.75" header="0.3" footer="0.3"/>
      <pageSetup paperSize="9" orientation="portrait" r:id="rId1"/>
    </customSheetView>
  </customSheetViews>
  <pageMargins left="0.7" right="0.7" top="0.75" bottom="0.75" header="0.3" footer="0.3"/>
  <pageSetup paperSize="9" orientation="portrait" r:id="rId2"/>
  <drawing r:id="rId3"/>
  <legacyDrawing r:id="rId4"/>
  <oleObjects>
    <mc:AlternateContent xmlns:mc="http://schemas.openxmlformats.org/markup-compatibility/2006">
      <mc:Choice Requires="x14">
        <oleObject progId="Word.Document.8" shapeId="10241" r:id="rId5">
          <objectPr defaultSize="0" r:id="rId6">
            <anchor moveWithCells="1">
              <from>
                <xdr:col>0</xdr:col>
                <xdr:colOff>0</xdr:colOff>
                <xdr:row>3</xdr:row>
                <xdr:rowOff>104775</xdr:rowOff>
              </from>
              <to>
                <xdr:col>10</xdr:col>
                <xdr:colOff>314325</xdr:colOff>
                <xdr:row>48</xdr:row>
                <xdr:rowOff>114300</xdr:rowOff>
              </to>
            </anchor>
          </objectPr>
        </oleObject>
      </mc:Choice>
      <mc:Fallback>
        <oleObject progId="Word.Document.8" shapeId="10241"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4"/>
  <sheetViews>
    <sheetView showGridLines="0" tabSelected="1" view="pageLayout" zoomScaleNormal="70" workbookViewId="0">
      <selection activeCell="E28" sqref="E28"/>
    </sheetView>
  </sheetViews>
  <sheetFormatPr defaultRowHeight="15" x14ac:dyDescent="0.25"/>
  <cols>
    <col min="1" max="1" width="4.85546875" style="63" customWidth="1"/>
    <col min="5" max="5" width="12" customWidth="1"/>
    <col min="6" max="6" width="16.140625" customWidth="1"/>
    <col min="7" max="7" width="19.5703125" customWidth="1"/>
    <col min="9" max="9" width="6.85546875" hidden="1" customWidth="1"/>
  </cols>
  <sheetData>
    <row r="1" spans="1:9" ht="27.75" customHeight="1" x14ac:dyDescent="0.25">
      <c r="A1" s="260" t="s">
        <v>10</v>
      </c>
      <c r="B1" s="261"/>
      <c r="C1" s="261"/>
      <c r="D1" s="261"/>
      <c r="E1" s="261"/>
      <c r="F1" s="261"/>
      <c r="G1" s="261"/>
      <c r="H1" s="261"/>
      <c r="I1" s="261"/>
    </row>
    <row r="2" spans="1:9" ht="14.45" customHeight="1" x14ac:dyDescent="0.25">
      <c r="A2" s="190"/>
      <c r="B2" s="73"/>
      <c r="C2" s="73"/>
      <c r="D2" s="73"/>
      <c r="E2" s="73"/>
      <c r="F2" s="73"/>
      <c r="G2" s="73"/>
      <c r="H2" s="73"/>
      <c r="I2" s="73"/>
    </row>
    <row r="3" spans="1:9" ht="23.1" customHeight="1" x14ac:dyDescent="0.35">
      <c r="A3" s="263" t="s">
        <v>276</v>
      </c>
      <c r="B3" s="264"/>
      <c r="C3" s="264"/>
      <c r="D3" s="264"/>
      <c r="E3" s="264"/>
      <c r="F3" s="264"/>
      <c r="G3" s="264"/>
      <c r="H3" s="264"/>
      <c r="I3" s="264"/>
    </row>
    <row r="4" spans="1:9" ht="14.45" customHeight="1" x14ac:dyDescent="0.25">
      <c r="A4" s="266" t="s">
        <v>7</v>
      </c>
      <c r="B4" s="267"/>
      <c r="C4" s="267"/>
      <c r="D4" s="267"/>
      <c r="E4" s="267"/>
      <c r="F4" s="267"/>
      <c r="G4" s="267"/>
      <c r="H4" s="267"/>
      <c r="I4" s="267"/>
    </row>
    <row r="5" spans="1:9" ht="12.95" customHeight="1" x14ac:dyDescent="0.25">
      <c r="A5" s="267"/>
      <c r="B5" s="267"/>
      <c r="C5" s="267"/>
      <c r="D5" s="267"/>
      <c r="E5" s="267"/>
      <c r="F5" s="267"/>
      <c r="G5" s="267"/>
      <c r="H5" s="267"/>
      <c r="I5" s="267"/>
    </row>
    <row r="6" spans="1:9" ht="45.75" customHeight="1" x14ac:dyDescent="0.25">
      <c r="A6" s="267"/>
      <c r="B6" s="267"/>
      <c r="C6" s="267"/>
      <c r="D6" s="267"/>
      <c r="E6" s="267"/>
      <c r="F6" s="267"/>
      <c r="G6" s="267"/>
      <c r="H6" s="267"/>
      <c r="I6" s="267"/>
    </row>
    <row r="7" spans="1:9" ht="13.5" customHeight="1" x14ac:dyDescent="0.25">
      <c r="A7" s="190"/>
      <c r="B7" s="73"/>
      <c r="C7" s="73"/>
      <c r="D7" s="73"/>
      <c r="E7" s="73"/>
      <c r="F7" s="73"/>
      <c r="G7" s="73"/>
      <c r="H7" s="73"/>
      <c r="I7" s="73"/>
    </row>
    <row r="8" spans="1:9" ht="33.950000000000003" customHeight="1" x14ac:dyDescent="0.25">
      <c r="A8" s="265" t="s">
        <v>297</v>
      </c>
      <c r="B8" s="265"/>
      <c r="C8" s="265"/>
      <c r="D8" s="265"/>
      <c r="E8" s="265"/>
      <c r="F8" s="265"/>
      <c r="G8" s="265"/>
      <c r="H8" s="265"/>
      <c r="I8" s="265"/>
    </row>
    <row r="9" spans="1:9" ht="14.45" customHeight="1" x14ac:dyDescent="0.25">
      <c r="A9" s="190"/>
      <c r="B9" s="73"/>
      <c r="C9" s="73"/>
      <c r="D9" s="73"/>
      <c r="E9" s="73"/>
      <c r="F9" s="73"/>
      <c r="G9" s="73"/>
      <c r="H9" s="73"/>
      <c r="I9" s="73"/>
    </row>
    <row r="10" spans="1:9" s="62" customFormat="1" ht="32.25" customHeight="1" x14ac:dyDescent="0.25">
      <c r="A10" s="200" t="s">
        <v>11</v>
      </c>
      <c r="B10" s="79"/>
      <c r="C10" s="268"/>
      <c r="D10" s="269"/>
      <c r="E10" s="269"/>
      <c r="F10" s="270"/>
      <c r="G10" s="262" t="s">
        <v>12</v>
      </c>
      <c r="H10" s="262"/>
      <c r="I10" s="262"/>
    </row>
    <row r="11" spans="1:9" s="7" customFormat="1" ht="14.45" customHeight="1" x14ac:dyDescent="0.25">
      <c r="A11" s="245" t="s">
        <v>13</v>
      </c>
      <c r="B11" s="245"/>
      <c r="C11" s="245"/>
      <c r="D11" s="245"/>
      <c r="E11" s="245"/>
      <c r="F11" s="245"/>
      <c r="G11" s="245"/>
      <c r="H11" s="245"/>
      <c r="I11" s="245"/>
    </row>
    <row r="12" spans="1:9" x14ac:dyDescent="0.25">
      <c r="A12" s="190"/>
      <c r="B12" s="73"/>
      <c r="C12" s="73"/>
      <c r="D12" s="73"/>
      <c r="E12" s="73"/>
      <c r="F12" s="73"/>
      <c r="G12" s="73"/>
      <c r="H12" s="73"/>
      <c r="I12" s="73"/>
    </row>
    <row r="13" spans="1:9" ht="15" customHeight="1" x14ac:dyDescent="0.25">
      <c r="A13" s="201" t="s">
        <v>14</v>
      </c>
      <c r="B13" s="73"/>
      <c r="C13" s="73"/>
      <c r="D13" s="73"/>
      <c r="E13" s="73"/>
      <c r="F13" s="258"/>
      <c r="G13" s="259" t="s">
        <v>15</v>
      </c>
      <c r="H13" s="73"/>
      <c r="I13" s="73"/>
    </row>
    <row r="14" spans="1:9" x14ac:dyDescent="0.25">
      <c r="A14" s="190"/>
      <c r="B14" s="73"/>
      <c r="C14" s="73"/>
      <c r="D14" s="73"/>
      <c r="E14" s="73"/>
      <c r="F14" s="191"/>
      <c r="G14" s="73"/>
      <c r="H14" s="73"/>
      <c r="I14" s="73"/>
    </row>
    <row r="15" spans="1:9" s="15" customFormat="1" x14ac:dyDescent="0.25">
      <c r="A15" s="202" t="s">
        <v>16</v>
      </c>
      <c r="B15" s="73"/>
      <c r="C15" s="73"/>
      <c r="D15" s="73"/>
      <c r="E15" s="73"/>
      <c r="F15" s="258"/>
      <c r="G15" s="259" t="s">
        <v>15</v>
      </c>
      <c r="H15" s="73"/>
      <c r="I15" s="73"/>
    </row>
    <row r="16" spans="1:9" x14ac:dyDescent="0.25">
      <c r="A16" s="190"/>
      <c r="B16" s="73"/>
      <c r="C16" s="73"/>
      <c r="D16" s="73"/>
      <c r="E16" s="73"/>
      <c r="F16" s="191"/>
      <c r="G16" s="73"/>
      <c r="H16" s="73"/>
      <c r="I16" s="73"/>
    </row>
    <row r="17" spans="1:9" s="15" customFormat="1" ht="28.35" customHeight="1" x14ac:dyDescent="0.25">
      <c r="A17" s="250" t="s">
        <v>17</v>
      </c>
      <c r="B17" s="250"/>
      <c r="C17" s="250"/>
      <c r="D17" s="250"/>
      <c r="E17" s="250"/>
      <c r="F17" s="252"/>
      <c r="G17" s="253"/>
      <c r="H17" s="73"/>
      <c r="I17" s="73"/>
    </row>
    <row r="18" spans="1:9" s="15" customFormat="1" x14ac:dyDescent="0.25">
      <c r="A18" s="197"/>
      <c r="B18" s="73"/>
      <c r="C18" s="73"/>
      <c r="D18" s="73"/>
      <c r="E18" s="73"/>
      <c r="F18" s="192"/>
      <c r="G18" s="73"/>
      <c r="H18" s="73"/>
      <c r="I18" s="73"/>
    </row>
    <row r="19" spans="1:9" s="15" customFormat="1" ht="30" customHeight="1" x14ac:dyDescent="0.25">
      <c r="A19" s="190" t="s">
        <v>18</v>
      </c>
      <c r="B19" s="73"/>
      <c r="C19" s="73"/>
      <c r="D19" s="254"/>
      <c r="E19" s="255"/>
      <c r="F19" s="256"/>
      <c r="G19" s="257"/>
      <c r="H19" s="243"/>
      <c r="I19" s="244"/>
    </row>
    <row r="20" spans="1:9" x14ac:dyDescent="0.25">
      <c r="A20" s="190"/>
      <c r="B20" s="73"/>
      <c r="C20" s="73"/>
      <c r="D20" s="73"/>
      <c r="E20" s="73"/>
      <c r="F20" s="73"/>
      <c r="G20" s="73"/>
      <c r="H20" s="73"/>
      <c r="I20" s="73"/>
    </row>
    <row r="21" spans="1:9" x14ac:dyDescent="0.25">
      <c r="A21" s="250" t="s">
        <v>19</v>
      </c>
      <c r="B21" s="251"/>
      <c r="C21" s="251"/>
      <c r="D21" s="251"/>
      <c r="E21" s="73"/>
      <c r="F21" s="258"/>
      <c r="G21" s="259"/>
      <c r="H21" s="73"/>
      <c r="I21" s="73"/>
    </row>
    <row r="22" spans="1:9" s="15" customFormat="1" x14ac:dyDescent="0.25">
      <c r="A22" s="186"/>
      <c r="B22" s="190"/>
      <c r="C22" s="190"/>
      <c r="D22" s="190"/>
      <c r="E22" s="73"/>
      <c r="F22" s="193"/>
      <c r="G22" s="73"/>
      <c r="H22" s="73"/>
      <c r="I22" s="73"/>
    </row>
    <row r="23" spans="1:9" x14ac:dyDescent="0.25">
      <c r="A23" s="190" t="s">
        <v>20</v>
      </c>
      <c r="B23" s="73"/>
      <c r="C23" s="73"/>
      <c r="D23" s="73"/>
      <c r="E23" s="73"/>
      <c r="F23" s="258"/>
      <c r="G23" s="259"/>
      <c r="H23" s="73"/>
      <c r="I23" s="73"/>
    </row>
    <row r="24" spans="1:9" s="15" customFormat="1" x14ac:dyDescent="0.25">
      <c r="A24" s="190"/>
      <c r="B24" s="73"/>
      <c r="C24" s="73"/>
      <c r="D24" s="73"/>
      <c r="E24" s="193"/>
      <c r="F24" s="131"/>
      <c r="G24" s="73"/>
      <c r="H24" s="73"/>
      <c r="I24" s="73"/>
    </row>
    <row r="25" spans="1:9" s="15" customFormat="1" x14ac:dyDescent="0.25">
      <c r="A25" s="190" t="s">
        <v>21</v>
      </c>
      <c r="B25" s="73"/>
      <c r="C25" s="73"/>
      <c r="D25" s="73"/>
      <c r="E25" s="199"/>
      <c r="F25" s="246"/>
      <c r="G25" s="247"/>
      <c r="H25" s="248"/>
      <c r="I25" s="249"/>
    </row>
    <row r="26" spans="1:9" x14ac:dyDescent="0.25">
      <c r="A26" s="190"/>
      <c r="B26" s="73"/>
      <c r="C26" s="73"/>
      <c r="D26" s="73"/>
      <c r="E26" s="190"/>
      <c r="F26" s="190"/>
      <c r="G26" s="190"/>
      <c r="H26" s="190"/>
      <c r="I26" s="73"/>
    </row>
    <row r="27" spans="1:9" x14ac:dyDescent="0.25">
      <c r="A27" s="205" t="s">
        <v>302</v>
      </c>
      <c r="B27" s="15"/>
      <c r="C27" s="15"/>
      <c r="D27" s="15"/>
      <c r="E27" s="226"/>
      <c r="F27" s="235"/>
      <c r="G27" s="236"/>
      <c r="H27" s="73"/>
      <c r="I27" s="73"/>
    </row>
    <row r="28" spans="1:9" x14ac:dyDescent="0.25">
      <c r="A28" s="205"/>
      <c r="B28" s="15"/>
      <c r="C28" s="15"/>
      <c r="D28" s="15"/>
      <c r="E28" s="226"/>
      <c r="F28" s="226"/>
      <c r="G28" s="226"/>
    </row>
    <row r="29" spans="1:9" x14ac:dyDescent="0.25">
      <c r="A29" s="205" t="s">
        <v>303</v>
      </c>
      <c r="B29" s="15"/>
      <c r="C29" s="15"/>
      <c r="D29" s="15"/>
      <c r="E29" s="226"/>
      <c r="F29" s="237"/>
      <c r="G29" s="238"/>
    </row>
    <row r="30" spans="1:9" x14ac:dyDescent="0.25">
      <c r="A30" s="205"/>
      <c r="B30" s="15"/>
      <c r="C30" s="15"/>
      <c r="D30" s="15"/>
      <c r="E30" s="226"/>
      <c r="F30" s="239"/>
      <c r="G30" s="240"/>
    </row>
    <row r="31" spans="1:9" x14ac:dyDescent="0.25">
      <c r="A31" s="205"/>
      <c r="B31" s="15"/>
      <c r="C31" s="15"/>
      <c r="D31" s="15"/>
      <c r="E31" s="226"/>
      <c r="F31" s="226"/>
      <c r="G31" s="226"/>
    </row>
    <row r="32" spans="1:9" x14ac:dyDescent="0.25">
      <c r="A32" s="205" t="s">
        <v>304</v>
      </c>
      <c r="B32" s="15"/>
      <c r="C32" s="15"/>
      <c r="D32" s="15"/>
      <c r="E32" s="226"/>
      <c r="F32" s="237"/>
      <c r="G32" s="238"/>
    </row>
    <row r="33" spans="1:7" x14ac:dyDescent="0.25">
      <c r="A33" s="15"/>
      <c r="B33" s="15"/>
      <c r="C33" s="15"/>
      <c r="D33" s="15"/>
      <c r="E33" s="226"/>
      <c r="F33" s="241"/>
      <c r="G33" s="242"/>
    </row>
    <row r="34" spans="1:7" x14ac:dyDescent="0.25">
      <c r="A34" s="15"/>
      <c r="B34" s="15"/>
      <c r="C34" s="15"/>
      <c r="D34" s="15"/>
      <c r="E34" s="226"/>
      <c r="F34" s="239"/>
      <c r="G34" s="240"/>
    </row>
  </sheetData>
  <protectedRanges>
    <protectedRange algorithmName="SHA-512" hashValue="g3IaF7NNu4lg1dI3r729AElP6xTuZEsL0BCiwiON6i/csuP+1dmTzJo/vR+kTkcz2MNGiABqvPN7AcG4y+5cLw==" saltValue="baQClskUwZ5KLCKsm2nB0g==" spinCount="100000" sqref="A4" name="email link 2"/>
  </protectedRanges>
  <customSheetViews>
    <customSheetView guid="{13344BD5-8CEB-4C4A-AAD5-26D1EACF8C2B}" showGridLines="0" fitToPage="1">
      <selection activeCell="D10" sqref="D10:G10"/>
      <pageMargins left="0.70866141732283472" right="0.70866141732283472" top="1.5354330708661419" bottom="0.74803149606299213" header="0.31496062992125984" footer="0.31496062992125984"/>
      <printOptions horizontalCentered="1"/>
      <pageSetup paperSize="9" orientation="portrait" r:id="rId1"/>
      <headerFooter>
        <oddHeader>&amp;C&amp;G</oddHeader>
        <oddFooter>&amp;R&amp;P</oddFooter>
      </headerFooter>
    </customSheetView>
  </customSheetViews>
  <mergeCells count="22">
    <mergeCell ref="A1:I1"/>
    <mergeCell ref="G10:I10"/>
    <mergeCell ref="A3:I3"/>
    <mergeCell ref="A8:I8"/>
    <mergeCell ref="A4:I6"/>
    <mergeCell ref="C10:F10"/>
    <mergeCell ref="F27:G27"/>
    <mergeCell ref="F29:G30"/>
    <mergeCell ref="F32:G34"/>
    <mergeCell ref="H19:I19"/>
    <mergeCell ref="A11:I11"/>
    <mergeCell ref="F25:G25"/>
    <mergeCell ref="H25:I25"/>
    <mergeCell ref="A21:D21"/>
    <mergeCell ref="A17:E17"/>
    <mergeCell ref="F17:G17"/>
    <mergeCell ref="D19:E19"/>
    <mergeCell ref="F19:G19"/>
    <mergeCell ref="F21:G21"/>
    <mergeCell ref="F23:G23"/>
    <mergeCell ref="F13:G13"/>
    <mergeCell ref="F15:G15"/>
  </mergeCells>
  <hyperlinks>
    <hyperlink ref="A4:I6" r:id="rId2" display="mailto:pme@eco.etat.lu"/>
  </hyperlinks>
  <printOptions horizontalCentered="1"/>
  <pageMargins left="0.39370078740157483" right="0.39370078740157483" top="1.5354330708661419" bottom="0.94488188976377963" header="0.31496062992125984" footer="0.70866141732283472"/>
  <pageSetup paperSize="9" fitToHeight="0" orientation="portrait" r:id="rId3"/>
  <headerFooter>
    <oddHeader>&amp;L&amp;G&amp;R&amp;"-,Bold"&amp;14AID FOR  NATIONAL 
FAIRS</oddHeader>
    <oddFooter xml:space="preserve">&amp;L&amp;8           v1.0   181015&amp;C&amp;10&amp;A&amp;R&amp;10&amp;P     </oddFooter>
  </headerFooter>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38"/>
  <sheetViews>
    <sheetView showGridLines="0" view="pageLayout" zoomScaleNormal="70" workbookViewId="0">
      <selection activeCell="D8" sqref="D8"/>
    </sheetView>
  </sheetViews>
  <sheetFormatPr defaultRowHeight="15" x14ac:dyDescent="0.25"/>
  <cols>
    <col min="1" max="1" width="3.5703125" customWidth="1"/>
    <col min="2" max="2" width="28.42578125" customWidth="1"/>
    <col min="3" max="3" width="18" customWidth="1"/>
    <col min="4" max="4" width="23.7109375" customWidth="1"/>
    <col min="5" max="5" width="19.5703125" customWidth="1"/>
  </cols>
  <sheetData>
    <row r="1" spans="1:5" ht="24" customHeight="1" x14ac:dyDescent="0.35">
      <c r="A1" s="73"/>
      <c r="B1" s="321" t="s">
        <v>22</v>
      </c>
      <c r="C1" s="321"/>
      <c r="D1" s="321"/>
      <c r="E1" s="321"/>
    </row>
    <row r="2" spans="1:5" s="15" customFormat="1" ht="24" customHeight="1" x14ac:dyDescent="0.35">
      <c r="A2" s="73"/>
      <c r="B2" s="111"/>
      <c r="C2" s="111"/>
      <c r="D2" s="111"/>
      <c r="E2" s="111"/>
    </row>
    <row r="3" spans="1:5" s="57" customFormat="1" ht="21" customHeight="1" x14ac:dyDescent="0.25">
      <c r="A3" s="89"/>
      <c r="B3" s="90" t="s">
        <v>23</v>
      </c>
      <c r="C3" s="91"/>
      <c r="D3" s="91"/>
      <c r="E3" s="91"/>
    </row>
    <row r="4" spans="1:5" s="15" customFormat="1" ht="13.5" customHeight="1" thickBot="1" x14ac:dyDescent="0.3">
      <c r="A4" s="73"/>
      <c r="B4" s="73"/>
      <c r="C4" s="73"/>
      <c r="D4" s="73"/>
      <c r="E4" s="73"/>
    </row>
    <row r="5" spans="1:5" s="15" customFormat="1" ht="28.5" customHeight="1" thickTop="1" thickBot="1" x14ac:dyDescent="0.3">
      <c r="A5" s="73"/>
      <c r="B5" s="271" t="s">
        <v>24</v>
      </c>
      <c r="C5" s="272"/>
      <c r="D5" s="273"/>
      <c r="E5" s="274"/>
    </row>
    <row r="6" spans="1:5" ht="21" customHeight="1" thickTop="1" x14ac:dyDescent="0.25">
      <c r="A6" s="73"/>
      <c r="B6" s="329" t="s">
        <v>25</v>
      </c>
      <c r="C6" s="328"/>
      <c r="D6" s="322" t="str">
        <f>+IF(APPLICATION!$C$10="","-",APPLICATION!$C$10)</f>
        <v>-</v>
      </c>
      <c r="E6" s="323"/>
    </row>
    <row r="7" spans="1:5" ht="21" customHeight="1" x14ac:dyDescent="0.25">
      <c r="A7" s="73"/>
      <c r="B7" s="279" t="s">
        <v>26</v>
      </c>
      <c r="C7" s="280"/>
      <c r="D7" s="275"/>
      <c r="E7" s="276"/>
    </row>
    <row r="8" spans="1:5" s="15" customFormat="1" ht="21" customHeight="1" x14ac:dyDescent="0.25">
      <c r="A8" s="73"/>
      <c r="B8" s="92" t="s">
        <v>27</v>
      </c>
      <c r="C8" s="93"/>
      <c r="D8" s="107"/>
      <c r="E8" s="108"/>
    </row>
    <row r="9" spans="1:5" ht="21" customHeight="1" x14ac:dyDescent="0.25">
      <c r="A9" s="73"/>
      <c r="B9" s="330" t="s">
        <v>28</v>
      </c>
      <c r="C9" s="331"/>
      <c r="D9" s="275"/>
      <c r="E9" s="276"/>
    </row>
    <row r="10" spans="1:5" s="15" customFormat="1" ht="43.5" customHeight="1" x14ac:dyDescent="0.25">
      <c r="A10" s="73"/>
      <c r="B10" s="338" t="s">
        <v>29</v>
      </c>
      <c r="C10" s="339"/>
      <c r="D10" s="288"/>
      <c r="E10" s="289"/>
    </row>
    <row r="11" spans="1:5" ht="13.5" customHeight="1" x14ac:dyDescent="0.25">
      <c r="A11" s="73"/>
      <c r="B11" s="283" t="s">
        <v>30</v>
      </c>
      <c r="C11" s="284"/>
      <c r="D11" s="286" t="s">
        <v>31</v>
      </c>
      <c r="E11" s="334" t="s">
        <v>32</v>
      </c>
    </row>
    <row r="12" spans="1:5" ht="14.25" customHeight="1" x14ac:dyDescent="0.25">
      <c r="A12" s="73"/>
      <c r="B12" s="290" t="s">
        <v>33</v>
      </c>
      <c r="C12" s="291"/>
      <c r="D12" s="287"/>
      <c r="E12" s="335"/>
    </row>
    <row r="13" spans="1:5" ht="21" customHeight="1" x14ac:dyDescent="0.25">
      <c r="A13" s="73"/>
      <c r="B13" s="277" t="s">
        <v>34</v>
      </c>
      <c r="C13" s="278"/>
      <c r="D13" s="102" t="s">
        <v>31</v>
      </c>
      <c r="E13" s="103" t="s">
        <v>32</v>
      </c>
    </row>
    <row r="14" spans="1:5" ht="21" customHeight="1" x14ac:dyDescent="0.25">
      <c r="A14" s="73"/>
      <c r="B14" s="279" t="s">
        <v>35</v>
      </c>
      <c r="C14" s="280"/>
      <c r="D14" s="295"/>
      <c r="E14" s="296"/>
    </row>
    <row r="15" spans="1:5" ht="21" customHeight="1" x14ac:dyDescent="0.25">
      <c r="A15" s="73"/>
      <c r="B15" s="285" t="s">
        <v>36</v>
      </c>
      <c r="C15" s="280"/>
      <c r="D15" s="297"/>
      <c r="E15" s="298"/>
    </row>
    <row r="16" spans="1:5" s="15" customFormat="1" ht="21" customHeight="1" x14ac:dyDescent="0.25">
      <c r="A16" s="73"/>
      <c r="B16" s="281" t="s">
        <v>37</v>
      </c>
      <c r="C16" s="282"/>
      <c r="D16" s="110"/>
      <c r="E16" s="112"/>
    </row>
    <row r="17" spans="1:5" ht="21" customHeight="1" x14ac:dyDescent="0.25">
      <c r="A17" s="73"/>
      <c r="B17" s="94" t="s">
        <v>38</v>
      </c>
      <c r="C17" s="109" t="s">
        <v>39</v>
      </c>
      <c r="D17" s="102" t="s">
        <v>40</v>
      </c>
      <c r="E17" s="103"/>
    </row>
    <row r="18" spans="1:5" s="15" customFormat="1" ht="21" customHeight="1" x14ac:dyDescent="0.25">
      <c r="A18" s="73"/>
      <c r="B18" s="95"/>
      <c r="C18" s="109" t="s">
        <v>41</v>
      </c>
      <c r="D18" s="104"/>
      <c r="E18" s="105"/>
    </row>
    <row r="19" spans="1:5" ht="21" customHeight="1" thickBot="1" x14ac:dyDescent="0.3">
      <c r="A19" s="73"/>
      <c r="B19" s="96"/>
      <c r="C19" s="96"/>
      <c r="D19" s="96"/>
      <c r="E19" s="96"/>
    </row>
    <row r="20" spans="1:5" s="15" customFormat="1" ht="23.25" customHeight="1" thickTop="1" thickBot="1" x14ac:dyDescent="0.3">
      <c r="A20" s="73"/>
      <c r="B20" s="324" t="s">
        <v>42</v>
      </c>
      <c r="C20" s="325"/>
      <c r="D20" s="325"/>
      <c r="E20" s="326"/>
    </row>
    <row r="21" spans="1:5" s="15" customFormat="1" ht="30" customHeight="1" thickTop="1" x14ac:dyDescent="0.25">
      <c r="A21" s="73"/>
      <c r="B21" s="327" t="s">
        <v>43</v>
      </c>
      <c r="C21" s="328"/>
      <c r="D21" s="332"/>
      <c r="E21" s="333"/>
    </row>
    <row r="22" spans="1:5" ht="21" customHeight="1" x14ac:dyDescent="0.25">
      <c r="A22" s="73"/>
      <c r="B22" s="292" t="s">
        <v>44</v>
      </c>
      <c r="C22" s="280"/>
      <c r="D22" s="302"/>
      <c r="E22" s="303"/>
    </row>
    <row r="23" spans="1:5" ht="21" customHeight="1" x14ac:dyDescent="0.25">
      <c r="A23" s="73"/>
      <c r="B23" s="292" t="s">
        <v>45</v>
      </c>
      <c r="C23" s="280"/>
      <c r="D23" s="302"/>
      <c r="E23" s="303"/>
    </row>
    <row r="24" spans="1:5" ht="21" customHeight="1" thickBot="1" x14ac:dyDescent="0.3">
      <c r="A24" s="73"/>
      <c r="B24" s="336" t="s">
        <v>46</v>
      </c>
      <c r="C24" s="337"/>
      <c r="D24" s="293"/>
      <c r="E24" s="294"/>
    </row>
    <row r="25" spans="1:5" s="58" customFormat="1" ht="28.35" customHeight="1" thickTop="1" thickBot="1" x14ac:dyDescent="0.35">
      <c r="A25" s="97"/>
      <c r="B25" s="73"/>
      <c r="C25" s="73"/>
      <c r="D25" s="73"/>
      <c r="E25" s="73"/>
    </row>
    <row r="26" spans="1:5" s="15" customFormat="1" ht="22.5" customHeight="1" thickTop="1" x14ac:dyDescent="0.25">
      <c r="A26" s="73"/>
      <c r="B26" s="324" t="s">
        <v>47</v>
      </c>
      <c r="C26" s="325"/>
      <c r="D26" s="325"/>
      <c r="E26" s="326"/>
    </row>
    <row r="27" spans="1:5" ht="39.75" customHeight="1" x14ac:dyDescent="0.25">
      <c r="A27" s="73"/>
      <c r="B27" s="299" t="s">
        <v>48</v>
      </c>
      <c r="C27" s="300"/>
      <c r="D27" s="300"/>
      <c r="E27" s="301"/>
    </row>
    <row r="28" spans="1:5" s="15" customFormat="1" ht="48" customHeight="1" thickBot="1" x14ac:dyDescent="0.3">
      <c r="A28" s="73"/>
      <c r="B28" s="318" t="s">
        <v>49</v>
      </c>
      <c r="C28" s="319"/>
      <c r="D28" s="319"/>
      <c r="E28" s="320"/>
    </row>
    <row r="29" spans="1:5" s="15" customFormat="1" ht="27.6" customHeight="1" thickTop="1" x14ac:dyDescent="0.25">
      <c r="A29" s="73"/>
      <c r="B29" s="98"/>
      <c r="C29" s="99"/>
      <c r="D29" s="99"/>
      <c r="E29" s="100"/>
    </row>
    <row r="30" spans="1:5" s="15" customFormat="1" ht="38.450000000000003" customHeight="1" thickBot="1" x14ac:dyDescent="0.3">
      <c r="A30" s="73"/>
      <c r="B30" s="101" t="s">
        <v>50</v>
      </c>
      <c r="C30" s="91"/>
      <c r="D30" s="91"/>
      <c r="E30" s="91"/>
    </row>
    <row r="31" spans="1:5" s="15" customFormat="1" ht="56.45" customHeight="1" thickTop="1" thickBot="1" x14ac:dyDescent="0.3">
      <c r="A31" s="73"/>
      <c r="B31" s="271" t="s">
        <v>51</v>
      </c>
      <c r="C31" s="273"/>
      <c r="D31" s="273"/>
      <c r="E31" s="274"/>
    </row>
    <row r="32" spans="1:5" ht="22.35" customHeight="1" thickTop="1" x14ac:dyDescent="0.25">
      <c r="A32" s="73"/>
      <c r="B32" s="308" t="s">
        <v>52</v>
      </c>
      <c r="C32" s="309"/>
      <c r="D32" s="314"/>
      <c r="E32" s="315"/>
    </row>
    <row r="33" spans="1:5" ht="21" customHeight="1" x14ac:dyDescent="0.25">
      <c r="A33" s="73"/>
      <c r="B33" s="304" t="s">
        <v>53</v>
      </c>
      <c r="C33" s="305"/>
      <c r="D33" s="310"/>
      <c r="E33" s="311"/>
    </row>
    <row r="34" spans="1:5" s="15" customFormat="1" ht="21" customHeight="1" x14ac:dyDescent="0.25">
      <c r="A34" s="73"/>
      <c r="B34" s="304" t="s">
        <v>54</v>
      </c>
      <c r="C34" s="305"/>
      <c r="D34" s="312"/>
      <c r="E34" s="313"/>
    </row>
    <row r="35" spans="1:5" ht="21" customHeight="1" thickBot="1" x14ac:dyDescent="0.3">
      <c r="A35" s="73"/>
      <c r="B35" s="306" t="s">
        <v>55</v>
      </c>
      <c r="C35" s="307"/>
      <c r="D35" s="316">
        <f>SUM(D33:E34)</f>
        <v>0</v>
      </c>
      <c r="E35" s="317"/>
    </row>
    <row r="36" spans="1:5" ht="21" customHeight="1" thickTop="1" x14ac:dyDescent="0.25">
      <c r="A36" s="73"/>
      <c r="B36" s="73"/>
      <c r="C36" s="73"/>
      <c r="D36" s="73"/>
      <c r="E36" s="73"/>
    </row>
    <row r="37" spans="1:5" s="106" customFormat="1" ht="21" customHeight="1" x14ac:dyDescent="0.25">
      <c r="B37" s="123"/>
      <c r="C37" s="123"/>
      <c r="D37" s="96"/>
      <c r="E37" s="96"/>
    </row>
    <row r="38" spans="1:5" s="106" customFormat="1" ht="21" customHeight="1" x14ac:dyDescent="0.25">
      <c r="B38" s="123"/>
      <c r="C38" s="123"/>
      <c r="D38" s="96"/>
      <c r="E38" s="96"/>
    </row>
  </sheetData>
  <sheetProtection insertRows="0" deleteRows="0"/>
  <customSheetViews>
    <customSheetView guid="{13344BD5-8CEB-4C4A-AAD5-26D1EACF8C2B}" scale="70" showGridLines="0" fitToPage="1" printArea="1">
      <selection activeCell="D31" sqref="D31:E31"/>
      <pageMargins left="0" right="0" top="1.5354330708661419" bottom="0.74803149606299213" header="0.31496062992125984" footer="0.31496062992125984"/>
      <printOptions horizontalCentered="1"/>
      <pageSetup paperSize="9" scale="60" orientation="portrait" r:id="rId1"/>
      <headerFooter>
        <oddHeader>&amp;C&amp;G</oddHeader>
        <oddFooter>&amp;R&amp;P</oddFooter>
      </headerFooter>
    </customSheetView>
  </customSheetViews>
  <mergeCells count="41">
    <mergeCell ref="B28:E28"/>
    <mergeCell ref="B1:E1"/>
    <mergeCell ref="D6:E6"/>
    <mergeCell ref="B20:E20"/>
    <mergeCell ref="B26:E26"/>
    <mergeCell ref="B21:C21"/>
    <mergeCell ref="B22:C22"/>
    <mergeCell ref="B6:C6"/>
    <mergeCell ref="B7:C7"/>
    <mergeCell ref="B9:C9"/>
    <mergeCell ref="D21:E21"/>
    <mergeCell ref="D22:E22"/>
    <mergeCell ref="E11:E12"/>
    <mergeCell ref="B24:C24"/>
    <mergeCell ref="D9:E9"/>
    <mergeCell ref="B10:C10"/>
    <mergeCell ref="B31:E31"/>
    <mergeCell ref="B34:C34"/>
    <mergeCell ref="B35:C35"/>
    <mergeCell ref="B32:C32"/>
    <mergeCell ref="D33:E33"/>
    <mergeCell ref="D34:E34"/>
    <mergeCell ref="D32:E32"/>
    <mergeCell ref="B33:C33"/>
    <mergeCell ref="D35:E35"/>
    <mergeCell ref="B23:C23"/>
    <mergeCell ref="D24:E24"/>
    <mergeCell ref="D14:E14"/>
    <mergeCell ref="D15:E15"/>
    <mergeCell ref="B27:E27"/>
    <mergeCell ref="D23:E23"/>
    <mergeCell ref="B5:E5"/>
    <mergeCell ref="D7:E7"/>
    <mergeCell ref="B13:C13"/>
    <mergeCell ref="B14:C14"/>
    <mergeCell ref="B16:C16"/>
    <mergeCell ref="B11:C11"/>
    <mergeCell ref="B15:C15"/>
    <mergeCell ref="D11:D12"/>
    <mergeCell ref="D10:E10"/>
    <mergeCell ref="B12:C12"/>
  </mergeCells>
  <printOptions horizontalCentered="1"/>
  <pageMargins left="0.39370078740157483" right="0.39370078740157483" top="1.5354330708661419" bottom="0.94488188976377963" header="0.31496062992125984" footer="0.70866141732283472"/>
  <pageSetup paperSize="9" fitToHeight="0" orientation="portrait" r:id="rId2"/>
  <headerFooter>
    <oddHeader>&amp;L&amp;G&amp;R&amp;"-,Bold"&amp;14AID FOR  NATIONAL 
FAIRS</oddHeader>
    <oddFooter xml:space="preserve">&amp;L&amp;8           v1.0   181015&amp;C&amp;10&amp;A&amp;R&amp;10&amp;P     </oddFooter>
  </headerFooter>
  <rowBreaks count="1" manualBreakCount="1">
    <brk id="25" max="16383" man="1"/>
  </rowBreak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44"/>
  <sheetViews>
    <sheetView showGridLines="0" zoomScaleNormal="100" workbookViewId="0">
      <selection activeCell="B10" sqref="B10:K10"/>
    </sheetView>
  </sheetViews>
  <sheetFormatPr defaultColWidth="9.140625" defaultRowHeight="11.25" x14ac:dyDescent="0.2"/>
  <cols>
    <col min="1" max="1" width="4.140625" style="4" customWidth="1"/>
    <col min="2" max="2" width="24.85546875" style="4" customWidth="1"/>
    <col min="3" max="3" width="10.140625" style="4" customWidth="1"/>
    <col min="4" max="4" width="15.140625" style="4" customWidth="1"/>
    <col min="5" max="5" width="10.42578125" style="4" customWidth="1"/>
    <col min="6" max="7" width="16.42578125" style="4" customWidth="1"/>
    <col min="8" max="8" width="11.42578125" style="4" bestFit="1" customWidth="1"/>
    <col min="9" max="9" width="15.42578125" style="4" customWidth="1"/>
    <col min="10" max="11" width="17.42578125" style="4" customWidth="1"/>
    <col min="12" max="16384" width="9.140625" style="4"/>
  </cols>
  <sheetData>
    <row r="1" spans="1:11" ht="10.35" customHeight="1" x14ac:dyDescent="0.2">
      <c r="A1" s="82"/>
      <c r="B1" s="340" t="s">
        <v>56</v>
      </c>
      <c r="C1" s="340"/>
      <c r="D1" s="341" t="s">
        <v>57</v>
      </c>
      <c r="E1" s="341"/>
      <c r="F1" s="341"/>
      <c r="G1" s="83"/>
      <c r="H1" s="83"/>
      <c r="I1" s="83"/>
      <c r="J1" s="83"/>
      <c r="K1" s="83"/>
    </row>
    <row r="2" spans="1:11" ht="27.6" customHeight="1" x14ac:dyDescent="0.25">
      <c r="A2" s="82"/>
      <c r="B2" s="340"/>
      <c r="C2" s="340"/>
      <c r="D2" s="341" t="s">
        <v>58</v>
      </c>
      <c r="E2" s="341"/>
      <c r="F2" s="341" t="s">
        <v>59</v>
      </c>
      <c r="G2" s="250"/>
      <c r="H2" s="250"/>
      <c r="I2" s="250"/>
      <c r="J2" s="250"/>
      <c r="K2" s="250"/>
    </row>
    <row r="3" spans="1:11" ht="12.6" customHeight="1" thickBot="1" x14ac:dyDescent="0.25">
      <c r="A3" s="82"/>
      <c r="B3" s="114"/>
      <c r="C3" s="114"/>
      <c r="D3" s="115"/>
      <c r="E3" s="115"/>
      <c r="F3" s="116"/>
      <c r="G3" s="117"/>
      <c r="H3" s="117"/>
      <c r="I3" s="117"/>
      <c r="J3" s="117"/>
      <c r="K3" s="117"/>
    </row>
    <row r="4" spans="1:11" s="1" customFormat="1" ht="21.75" thickTop="1" x14ac:dyDescent="0.3">
      <c r="B4" s="185"/>
      <c r="C4" s="185"/>
      <c r="D4" s="185" t="s">
        <v>60</v>
      </c>
      <c r="E4" s="322" t="str">
        <f>+IF(APPLICATION!$C$10="","-",APPLICATION!$C$10)</f>
        <v>-</v>
      </c>
      <c r="F4" s="395"/>
      <c r="G4" s="395"/>
      <c r="H4" s="395"/>
      <c r="I4" s="395"/>
      <c r="J4" s="396"/>
    </row>
    <row r="5" spans="1:11" s="2" customFormat="1" ht="18" x14ac:dyDescent="0.25">
      <c r="A5" s="398" t="s">
        <v>61</v>
      </c>
      <c r="B5" s="398"/>
      <c r="C5" s="398"/>
      <c r="D5" s="398"/>
      <c r="E5" s="398"/>
      <c r="F5" s="398"/>
      <c r="G5" s="398"/>
      <c r="H5" s="398"/>
      <c r="I5" s="398"/>
      <c r="J5" s="398"/>
      <c r="K5" s="398"/>
    </row>
    <row r="6" spans="1:11" s="2" customFormat="1" ht="7.5" customHeight="1" x14ac:dyDescent="0.25">
      <c r="A6" s="84"/>
      <c r="B6" s="84"/>
      <c r="C6" s="84"/>
      <c r="D6" s="84"/>
      <c r="E6" s="84"/>
      <c r="F6" s="84"/>
      <c r="G6" s="84"/>
      <c r="H6" s="84"/>
      <c r="I6" s="84"/>
      <c r="J6" s="84"/>
      <c r="K6" s="84"/>
    </row>
    <row r="7" spans="1:11" s="56" customFormat="1" ht="18.75" x14ac:dyDescent="0.3">
      <c r="A7" s="399" t="s">
        <v>62</v>
      </c>
      <c r="B7" s="399"/>
      <c r="C7" s="399"/>
      <c r="D7" s="399"/>
      <c r="E7" s="399"/>
      <c r="F7" s="399"/>
      <c r="G7" s="399"/>
      <c r="H7" s="399"/>
      <c r="I7" s="399"/>
      <c r="J7" s="399"/>
      <c r="K7" s="399"/>
    </row>
    <row r="8" spans="1:11" s="2" customFormat="1" ht="7.5" customHeight="1" x14ac:dyDescent="0.25">
      <c r="A8" s="84"/>
      <c r="B8" s="84"/>
      <c r="C8" s="84"/>
      <c r="D8" s="84"/>
      <c r="E8" s="84"/>
      <c r="F8" s="84"/>
      <c r="G8" s="84"/>
      <c r="H8" s="84"/>
      <c r="I8" s="85"/>
      <c r="J8" s="84"/>
      <c r="K8" s="84"/>
    </row>
    <row r="9" spans="1:11" s="2" customFormat="1" ht="18" x14ac:dyDescent="0.25">
      <c r="A9" s="400" t="s">
        <v>63</v>
      </c>
      <c r="B9" s="400"/>
      <c r="C9" s="400"/>
      <c r="D9" s="400"/>
      <c r="E9" s="400"/>
      <c r="F9" s="400"/>
      <c r="G9" s="400"/>
      <c r="H9" s="400"/>
      <c r="I9" s="400"/>
      <c r="J9" s="400"/>
      <c r="K9" s="400"/>
    </row>
    <row r="10" spans="1:11" s="2" customFormat="1" ht="18.75" thickBot="1" x14ac:dyDescent="0.3">
      <c r="A10" s="85"/>
      <c r="B10" s="85"/>
      <c r="C10" s="85"/>
      <c r="D10" s="85"/>
      <c r="E10" s="85"/>
      <c r="F10" s="85"/>
      <c r="G10" s="85"/>
      <c r="H10" s="85"/>
      <c r="I10" s="85"/>
      <c r="J10" s="397" t="s">
        <v>64</v>
      </c>
      <c r="K10" s="397"/>
    </row>
    <row r="11" spans="1:11" s="20" customFormat="1" ht="45.75" thickBot="1" x14ac:dyDescent="0.3">
      <c r="A11" s="357" t="s">
        <v>65</v>
      </c>
      <c r="B11" s="373"/>
      <c r="C11" s="358"/>
      <c r="D11" s="119" t="s">
        <v>66</v>
      </c>
      <c r="E11" s="357" t="s">
        <v>67</v>
      </c>
      <c r="F11" s="373"/>
      <c r="G11" s="374"/>
      <c r="H11" s="357" t="s">
        <v>68</v>
      </c>
      <c r="I11" s="374"/>
      <c r="J11" s="375" t="s">
        <v>69</v>
      </c>
      <c r="K11" s="375"/>
    </row>
    <row r="12" spans="1:11" s="3" customFormat="1" ht="18.75" thickBot="1" x14ac:dyDescent="0.3">
      <c r="A12" s="386"/>
      <c r="B12" s="387"/>
      <c r="C12" s="388"/>
      <c r="D12" s="81"/>
      <c r="E12" s="389"/>
      <c r="F12" s="390"/>
      <c r="G12" s="391"/>
      <c r="H12" s="389"/>
      <c r="I12" s="391"/>
      <c r="J12" s="392"/>
      <c r="K12" s="392"/>
    </row>
    <row r="13" spans="1:11" ht="12.75" x14ac:dyDescent="0.2">
      <c r="A13" s="393"/>
      <c r="B13" s="393"/>
      <c r="C13" s="393"/>
      <c r="D13" s="393"/>
      <c r="E13" s="393"/>
      <c r="F13" s="393"/>
      <c r="G13" s="393"/>
      <c r="H13" s="393"/>
      <c r="I13" s="393"/>
      <c r="J13" s="393"/>
      <c r="K13" s="393"/>
    </row>
    <row r="14" spans="1:11" ht="12.75" x14ac:dyDescent="0.2">
      <c r="A14" s="394" t="s">
        <v>70</v>
      </c>
      <c r="B14" s="394"/>
      <c r="C14" s="394"/>
      <c r="D14" s="394"/>
      <c r="E14" s="394"/>
      <c r="F14" s="394"/>
      <c r="G14" s="394"/>
      <c r="H14" s="394"/>
      <c r="I14" s="394"/>
      <c r="J14" s="394"/>
      <c r="K14" s="394"/>
    </row>
    <row r="15" spans="1:11" ht="12.75" x14ac:dyDescent="0.2">
      <c r="A15" s="122"/>
      <c r="B15" s="122"/>
      <c r="C15" s="122"/>
      <c r="D15" s="122"/>
      <c r="E15" s="122"/>
      <c r="F15" s="122"/>
      <c r="G15" s="122"/>
      <c r="H15" s="122"/>
      <c r="I15" s="122"/>
      <c r="J15" s="122"/>
      <c r="K15" s="122"/>
    </row>
    <row r="16" spans="1:11" s="2" customFormat="1" ht="18" x14ac:dyDescent="0.25">
      <c r="A16" s="379" t="s">
        <v>71</v>
      </c>
      <c r="B16" s="379"/>
      <c r="C16" s="379"/>
      <c r="D16" s="379"/>
      <c r="E16" s="379"/>
      <c r="F16" s="379"/>
      <c r="G16" s="379"/>
      <c r="H16" s="379"/>
      <c r="I16" s="379"/>
      <c r="J16" s="379"/>
      <c r="K16" s="379"/>
    </row>
    <row r="17" spans="1:11" ht="13.5" thickBot="1" x14ac:dyDescent="0.25">
      <c r="A17" s="86"/>
      <c r="B17" s="86"/>
      <c r="C17" s="86"/>
      <c r="D17" s="86"/>
      <c r="E17" s="86"/>
      <c r="F17" s="86"/>
      <c r="G17" s="86"/>
      <c r="H17" s="86"/>
      <c r="I17" s="86"/>
      <c r="J17" s="356" t="s">
        <v>72</v>
      </c>
      <c r="K17" s="356"/>
    </row>
    <row r="18" spans="1:11" s="21" customFormat="1" ht="75.75" thickBot="1" x14ac:dyDescent="0.3">
      <c r="A18" s="120"/>
      <c r="B18" s="357" t="s">
        <v>73</v>
      </c>
      <c r="C18" s="358"/>
      <c r="D18" s="119" t="s">
        <v>66</v>
      </c>
      <c r="E18" s="120" t="s">
        <v>74</v>
      </c>
      <c r="F18" s="120" t="s">
        <v>68</v>
      </c>
      <c r="G18" s="120" t="s">
        <v>69</v>
      </c>
      <c r="H18" s="120" t="s">
        <v>75</v>
      </c>
      <c r="I18" s="120" t="s">
        <v>76</v>
      </c>
      <c r="J18" s="120" t="s">
        <v>77</v>
      </c>
      <c r="K18" s="120" t="s">
        <v>78</v>
      </c>
    </row>
    <row r="19" spans="1:11" s="5" customFormat="1" ht="18" customHeight="1" thickBot="1" x14ac:dyDescent="0.3">
      <c r="A19" s="138" t="s">
        <v>79</v>
      </c>
      <c r="B19" s="380"/>
      <c r="C19" s="381"/>
      <c r="D19" s="118"/>
      <c r="E19" s="65"/>
      <c r="F19" s="65"/>
      <c r="G19" s="65"/>
      <c r="H19" s="66"/>
      <c r="I19" s="60">
        <f>E19*H19/100</f>
        <v>0</v>
      </c>
      <c r="J19" s="60">
        <f>F19*H19/100</f>
        <v>0</v>
      </c>
      <c r="K19" s="61">
        <f>G19*H19/100</f>
        <v>0</v>
      </c>
    </row>
    <row r="20" spans="1:11" s="5" customFormat="1" ht="18" customHeight="1" thickBot="1" x14ac:dyDescent="0.3">
      <c r="A20" s="138" t="s">
        <v>80</v>
      </c>
      <c r="B20" s="380"/>
      <c r="C20" s="381"/>
      <c r="D20" s="118"/>
      <c r="E20" s="65"/>
      <c r="F20" s="65"/>
      <c r="G20" s="65"/>
      <c r="H20" s="66"/>
      <c r="I20" s="60">
        <f>E20*H20/100</f>
        <v>0</v>
      </c>
      <c r="J20" s="60">
        <f>F20*H20/100</f>
        <v>0</v>
      </c>
      <c r="K20" s="61">
        <f>G20*H20/100</f>
        <v>0</v>
      </c>
    </row>
    <row r="21" spans="1:11" s="5" customFormat="1" ht="18" customHeight="1" thickBot="1" x14ac:dyDescent="0.3">
      <c r="A21" s="138" t="s">
        <v>81</v>
      </c>
      <c r="B21" s="380"/>
      <c r="C21" s="381"/>
      <c r="D21" s="118"/>
      <c r="E21" s="65"/>
      <c r="F21" s="65"/>
      <c r="G21" s="65"/>
      <c r="H21" s="66"/>
      <c r="I21" s="60">
        <f>E21*H21/100</f>
        <v>0</v>
      </c>
      <c r="J21" s="60">
        <f>F21*H21/100</f>
        <v>0</v>
      </c>
      <c r="K21" s="61">
        <f>G21*H21/100</f>
        <v>0</v>
      </c>
    </row>
    <row r="22" spans="1:11" s="5" customFormat="1" ht="18" customHeight="1" thickBot="1" x14ac:dyDescent="0.3">
      <c r="A22" s="138" t="s">
        <v>82</v>
      </c>
      <c r="B22" s="380"/>
      <c r="C22" s="381"/>
      <c r="D22" s="118"/>
      <c r="E22" s="65"/>
      <c r="F22" s="65"/>
      <c r="G22" s="65"/>
      <c r="H22" s="66"/>
      <c r="I22" s="60">
        <f>E22*H22/100</f>
        <v>0</v>
      </c>
      <c r="J22" s="60">
        <f>F22*H22/100</f>
        <v>0</v>
      </c>
      <c r="K22" s="61">
        <f>G22*H22/100</f>
        <v>0</v>
      </c>
    </row>
    <row r="23" spans="1:11" s="5" customFormat="1" ht="18" customHeight="1" thickBot="1" x14ac:dyDescent="0.3">
      <c r="A23" s="138" t="s">
        <v>83</v>
      </c>
      <c r="B23" s="382"/>
      <c r="C23" s="383"/>
      <c r="D23" s="121"/>
      <c r="E23" s="65"/>
      <c r="F23" s="65"/>
      <c r="G23" s="65"/>
      <c r="H23" s="66"/>
      <c r="I23" s="60">
        <f>E23*H23/100</f>
        <v>0</v>
      </c>
      <c r="J23" s="60">
        <f>F23*H23/100</f>
        <v>0</v>
      </c>
      <c r="K23" s="61">
        <f>G23*H23/100</f>
        <v>0</v>
      </c>
    </row>
    <row r="24" spans="1:11" s="22" customFormat="1" ht="15" x14ac:dyDescent="0.25">
      <c r="A24" s="342"/>
      <c r="B24" s="344" t="s">
        <v>84</v>
      </c>
      <c r="C24" s="345"/>
      <c r="D24" s="345"/>
      <c r="E24" s="345"/>
      <c r="F24" s="345"/>
      <c r="G24" s="345"/>
      <c r="H24" s="346"/>
      <c r="I24" s="384">
        <f>SUM(I19:I23)</f>
        <v>0</v>
      </c>
      <c r="J24" s="384">
        <f>SUM(J19:J23)</f>
        <v>0</v>
      </c>
      <c r="K24" s="384">
        <f>SUM(K19:K23)</f>
        <v>0</v>
      </c>
    </row>
    <row r="25" spans="1:11" s="22" customFormat="1" ht="15.75" thickBot="1" x14ac:dyDescent="0.3">
      <c r="A25" s="343"/>
      <c r="B25" s="353" t="s">
        <v>85</v>
      </c>
      <c r="C25" s="354"/>
      <c r="D25" s="354"/>
      <c r="E25" s="354"/>
      <c r="F25" s="354"/>
      <c r="G25" s="354"/>
      <c r="H25" s="355"/>
      <c r="I25" s="385"/>
      <c r="J25" s="385"/>
      <c r="K25" s="385"/>
    </row>
    <row r="26" spans="1:11" ht="12.75" x14ac:dyDescent="0.2">
      <c r="A26" s="362"/>
      <c r="B26" s="362"/>
      <c r="C26" s="362"/>
      <c r="D26" s="362"/>
      <c r="E26" s="362"/>
      <c r="F26" s="362"/>
      <c r="G26" s="362"/>
      <c r="H26" s="362"/>
      <c r="I26" s="362"/>
      <c r="J26" s="362"/>
      <c r="K26" s="362"/>
    </row>
    <row r="27" spans="1:11" s="6" customFormat="1" ht="18" x14ac:dyDescent="0.25">
      <c r="A27" s="379" t="s">
        <v>86</v>
      </c>
      <c r="B27" s="379"/>
      <c r="C27" s="379"/>
      <c r="D27" s="379"/>
      <c r="E27" s="379"/>
      <c r="F27" s="379"/>
      <c r="G27" s="379"/>
      <c r="H27" s="379"/>
      <c r="I27" s="379"/>
      <c r="J27" s="379"/>
      <c r="K27" s="379"/>
    </row>
    <row r="28" spans="1:11" ht="13.5" thickBot="1" x14ac:dyDescent="0.25">
      <c r="A28" s="86"/>
      <c r="B28" s="86"/>
      <c r="C28" s="86"/>
      <c r="D28" s="86"/>
      <c r="E28" s="86"/>
      <c r="F28" s="86"/>
      <c r="G28" s="86"/>
      <c r="H28" s="86"/>
      <c r="I28" s="86"/>
      <c r="J28" s="356" t="s">
        <v>87</v>
      </c>
      <c r="K28" s="356"/>
    </row>
    <row r="29" spans="1:11" s="21" customFormat="1" ht="75.75" thickBot="1" x14ac:dyDescent="0.3">
      <c r="A29" s="120"/>
      <c r="B29" s="357" t="s">
        <v>73</v>
      </c>
      <c r="C29" s="358"/>
      <c r="D29" s="119" t="s">
        <v>66</v>
      </c>
      <c r="E29" s="120" t="s">
        <v>88</v>
      </c>
      <c r="F29" s="120" t="s">
        <v>68</v>
      </c>
      <c r="G29" s="120" t="s">
        <v>69</v>
      </c>
      <c r="H29" s="120" t="s">
        <v>75</v>
      </c>
      <c r="I29" s="120" t="s">
        <v>76</v>
      </c>
      <c r="J29" s="120" t="s">
        <v>77</v>
      </c>
      <c r="K29" s="120" t="s">
        <v>78</v>
      </c>
    </row>
    <row r="30" spans="1:11" s="5" customFormat="1" ht="18" customHeight="1" thickBot="1" x14ac:dyDescent="0.3">
      <c r="A30" s="138" t="s">
        <v>79</v>
      </c>
      <c r="B30" s="359"/>
      <c r="C30" s="360"/>
      <c r="D30" s="118"/>
      <c r="E30" s="65"/>
      <c r="F30" s="67"/>
      <c r="G30" s="67"/>
      <c r="H30" s="68"/>
      <c r="I30" s="18">
        <f t="shared" ref="I30:K34" si="0">E30</f>
        <v>0</v>
      </c>
      <c r="J30" s="18">
        <f>F30</f>
        <v>0</v>
      </c>
      <c r="K30" s="19">
        <f t="shared" si="0"/>
        <v>0</v>
      </c>
    </row>
    <row r="31" spans="1:11" s="5" customFormat="1" ht="18" customHeight="1" thickBot="1" x14ac:dyDescent="0.3">
      <c r="A31" s="138" t="s">
        <v>80</v>
      </c>
      <c r="B31" s="359"/>
      <c r="C31" s="360"/>
      <c r="D31" s="118"/>
      <c r="E31" s="65"/>
      <c r="F31" s="67"/>
      <c r="G31" s="67"/>
      <c r="H31" s="68"/>
      <c r="I31" s="18">
        <f t="shared" si="0"/>
        <v>0</v>
      </c>
      <c r="J31" s="18">
        <f>F31</f>
        <v>0</v>
      </c>
      <c r="K31" s="19">
        <f t="shared" si="0"/>
        <v>0</v>
      </c>
    </row>
    <row r="32" spans="1:11" s="5" customFormat="1" ht="18" customHeight="1" thickBot="1" x14ac:dyDescent="0.3">
      <c r="A32" s="138" t="s">
        <v>81</v>
      </c>
      <c r="B32" s="359"/>
      <c r="C32" s="360"/>
      <c r="D32" s="118"/>
      <c r="E32" s="65"/>
      <c r="F32" s="67"/>
      <c r="G32" s="67"/>
      <c r="H32" s="68"/>
      <c r="I32" s="18">
        <f t="shared" si="0"/>
        <v>0</v>
      </c>
      <c r="J32" s="18">
        <f>F32</f>
        <v>0</v>
      </c>
      <c r="K32" s="19">
        <f t="shared" si="0"/>
        <v>0</v>
      </c>
    </row>
    <row r="33" spans="1:11" s="5" customFormat="1" ht="18" customHeight="1" thickBot="1" x14ac:dyDescent="0.3">
      <c r="A33" s="138" t="s">
        <v>82</v>
      </c>
      <c r="B33" s="359"/>
      <c r="C33" s="360"/>
      <c r="D33" s="118"/>
      <c r="E33" s="65"/>
      <c r="F33" s="67"/>
      <c r="G33" s="67"/>
      <c r="H33" s="68"/>
      <c r="I33" s="18">
        <f t="shared" si="0"/>
        <v>0</v>
      </c>
      <c r="J33" s="18">
        <f>F33</f>
        <v>0</v>
      </c>
      <c r="K33" s="19">
        <f t="shared" si="0"/>
        <v>0</v>
      </c>
    </row>
    <row r="34" spans="1:11" s="5" customFormat="1" ht="18" customHeight="1" thickBot="1" x14ac:dyDescent="0.3">
      <c r="A34" s="138" t="s">
        <v>83</v>
      </c>
      <c r="B34" s="359"/>
      <c r="C34" s="360"/>
      <c r="D34" s="118"/>
      <c r="E34" s="65"/>
      <c r="F34" s="67"/>
      <c r="G34" s="67"/>
      <c r="H34" s="68"/>
      <c r="I34" s="18">
        <f t="shared" si="0"/>
        <v>0</v>
      </c>
      <c r="J34" s="18">
        <f>F34</f>
        <v>0</v>
      </c>
      <c r="K34" s="19">
        <f t="shared" si="0"/>
        <v>0</v>
      </c>
    </row>
    <row r="35" spans="1:11" s="87" customFormat="1" ht="15" x14ac:dyDescent="0.25">
      <c r="A35" s="342"/>
      <c r="B35" s="344" t="s">
        <v>84</v>
      </c>
      <c r="C35" s="345"/>
      <c r="D35" s="345"/>
      <c r="E35" s="345"/>
      <c r="F35" s="345"/>
      <c r="G35" s="345"/>
      <c r="H35" s="346"/>
      <c r="I35" s="347">
        <f>SUM(I30:I34)</f>
        <v>0</v>
      </c>
      <c r="J35" s="349">
        <f>SUM(J30:J34)</f>
        <v>0</v>
      </c>
      <c r="K35" s="351">
        <f>SUM(K30:K34)</f>
        <v>0</v>
      </c>
    </row>
    <row r="36" spans="1:11" s="87" customFormat="1" ht="15.75" thickBot="1" x14ac:dyDescent="0.3">
      <c r="A36" s="343"/>
      <c r="B36" s="353" t="s">
        <v>89</v>
      </c>
      <c r="C36" s="354"/>
      <c r="D36" s="354"/>
      <c r="E36" s="354"/>
      <c r="F36" s="354"/>
      <c r="G36" s="354"/>
      <c r="H36" s="355"/>
      <c r="I36" s="348"/>
      <c r="J36" s="350"/>
      <c r="K36" s="352"/>
    </row>
    <row r="37" spans="1:11" ht="11.25" customHeight="1" x14ac:dyDescent="0.2">
      <c r="A37" s="362" t="s">
        <v>90</v>
      </c>
      <c r="B37" s="362"/>
      <c r="C37" s="362"/>
      <c r="D37" s="362"/>
      <c r="E37" s="362"/>
      <c r="F37" s="362"/>
      <c r="G37" s="362"/>
      <c r="H37" s="362"/>
      <c r="I37" s="362"/>
      <c r="J37" s="362"/>
      <c r="K37" s="362"/>
    </row>
    <row r="38" spans="1:11" s="22" customFormat="1" ht="15" x14ac:dyDescent="0.25">
      <c r="A38" s="363"/>
      <c r="B38" s="363"/>
      <c r="C38" s="363"/>
      <c r="D38" s="363"/>
      <c r="E38" s="363"/>
      <c r="F38" s="363"/>
      <c r="G38" s="363"/>
      <c r="H38" s="363"/>
      <c r="I38" s="363"/>
      <c r="J38" s="363"/>
      <c r="K38" s="363"/>
    </row>
    <row r="39" spans="1:11" ht="7.5" customHeight="1" x14ac:dyDescent="0.2">
      <c r="A39" s="88"/>
      <c r="B39" s="88"/>
      <c r="C39" s="88"/>
      <c r="D39" s="88"/>
      <c r="E39" s="88"/>
      <c r="F39" s="88"/>
      <c r="G39" s="88"/>
      <c r="H39" s="88"/>
      <c r="I39" s="88"/>
      <c r="J39" s="88"/>
      <c r="K39" s="88"/>
    </row>
    <row r="40" spans="1:11" s="2" customFormat="1" ht="18" x14ac:dyDescent="0.25">
      <c r="A40" s="364" t="s">
        <v>91</v>
      </c>
      <c r="B40" s="364"/>
      <c r="C40" s="364"/>
      <c r="D40" s="364"/>
      <c r="E40" s="364"/>
      <c r="F40" s="364"/>
      <c r="G40" s="364"/>
      <c r="H40" s="364"/>
      <c r="I40" s="364"/>
      <c r="J40" s="364"/>
      <c r="K40" s="364"/>
    </row>
    <row r="41" spans="1:11" s="2" customFormat="1" ht="7.5" customHeight="1" thickBot="1" x14ac:dyDescent="0.3">
      <c r="A41" s="365"/>
      <c r="B41" s="365"/>
      <c r="C41" s="365"/>
      <c r="D41" s="365"/>
      <c r="E41" s="365"/>
      <c r="F41" s="365"/>
      <c r="G41" s="365"/>
      <c r="H41" s="365"/>
      <c r="I41" s="365"/>
      <c r="J41" s="365"/>
      <c r="K41" s="365"/>
    </row>
    <row r="42" spans="1:11" s="2" customFormat="1" ht="18.75" thickBot="1" x14ac:dyDescent="0.3">
      <c r="A42" s="366"/>
      <c r="B42" s="367"/>
      <c r="C42" s="368"/>
      <c r="D42" s="369"/>
      <c r="E42" s="357" t="s">
        <v>92</v>
      </c>
      <c r="F42" s="373"/>
      <c r="G42" s="374"/>
      <c r="H42" s="357" t="s">
        <v>93</v>
      </c>
      <c r="I42" s="374"/>
      <c r="J42" s="375" t="s">
        <v>94</v>
      </c>
      <c r="K42" s="375"/>
    </row>
    <row r="43" spans="1:11" s="2" customFormat="1" ht="18.75" thickBot="1" x14ac:dyDescent="0.3">
      <c r="A43" s="370"/>
      <c r="B43" s="371"/>
      <c r="C43" s="371"/>
      <c r="D43" s="372"/>
      <c r="E43" s="376">
        <f>E12+I24+I35</f>
        <v>0</v>
      </c>
      <c r="F43" s="377"/>
      <c r="G43" s="378"/>
      <c r="H43" s="376">
        <f>H12+J24+J35</f>
        <v>0</v>
      </c>
      <c r="I43" s="378"/>
      <c r="J43" s="376">
        <f>J12+K24+K35</f>
        <v>0</v>
      </c>
      <c r="K43" s="378"/>
    </row>
    <row r="44" spans="1:11" s="2" customFormat="1" ht="18" x14ac:dyDescent="0.25">
      <c r="A44" s="361"/>
      <c r="B44" s="361"/>
      <c r="C44" s="361"/>
      <c r="D44" s="361"/>
      <c r="E44" s="361"/>
      <c r="F44" s="361"/>
      <c r="G44" s="361"/>
      <c r="H44" s="361"/>
      <c r="I44" s="361"/>
      <c r="J44" s="361"/>
      <c r="K44" s="361"/>
    </row>
  </sheetData>
  <sheetProtection insertRows="0" deleteRows="0"/>
  <customSheetViews>
    <customSheetView guid="{13344BD5-8CEB-4C4A-AAD5-26D1EACF8C2B}" scale="70" showGridLines="0" fitToPage="1">
      <selection activeCell="H4" sqref="H4:K4"/>
      <pageMargins left="0.70866141732283472" right="0.70866141732283472" top="1.3385826771653544" bottom="0.74803149606299213" header="0.31496062992125984" footer="0.31496062992125984"/>
      <printOptions horizontalCentered="1"/>
      <pageSetup paperSize="9" scale="55" orientation="landscape" r:id="rId1"/>
      <headerFooter>
        <oddHeader>&amp;C&amp;G</oddHeader>
        <oddFooter>&amp;R&amp;P</oddFooter>
      </headerFooter>
    </customSheetView>
  </customSheetViews>
  <mergeCells count="59">
    <mergeCell ref="E4:J4"/>
    <mergeCell ref="J10:K10"/>
    <mergeCell ref="A5:K5"/>
    <mergeCell ref="A7:K7"/>
    <mergeCell ref="A9:K9"/>
    <mergeCell ref="B19:C19"/>
    <mergeCell ref="A11:C11"/>
    <mergeCell ref="E11:G11"/>
    <mergeCell ref="H11:I11"/>
    <mergeCell ref="J11:K11"/>
    <mergeCell ref="A12:C12"/>
    <mergeCell ref="E12:G12"/>
    <mergeCell ref="H12:I12"/>
    <mergeCell ref="J12:K12"/>
    <mergeCell ref="A13:K13"/>
    <mergeCell ref="A14:K14"/>
    <mergeCell ref="A16:K16"/>
    <mergeCell ref="J17:K17"/>
    <mergeCell ref="B18:C18"/>
    <mergeCell ref="B34:C34"/>
    <mergeCell ref="A27:K27"/>
    <mergeCell ref="B20:C20"/>
    <mergeCell ref="B21:C21"/>
    <mergeCell ref="B22:C22"/>
    <mergeCell ref="B23:C23"/>
    <mergeCell ref="A24:A25"/>
    <mergeCell ref="B24:H24"/>
    <mergeCell ref="J24:J25"/>
    <mergeCell ref="K24:K25"/>
    <mergeCell ref="B25:H25"/>
    <mergeCell ref="A26:K26"/>
    <mergeCell ref="I24:I25"/>
    <mergeCell ref="A44:K44"/>
    <mergeCell ref="A37:K38"/>
    <mergeCell ref="A40:K40"/>
    <mergeCell ref="A41:K41"/>
    <mergeCell ref="A42:D43"/>
    <mergeCell ref="E42:G42"/>
    <mergeCell ref="H42:I42"/>
    <mergeCell ref="J42:K42"/>
    <mergeCell ref="E43:G43"/>
    <mergeCell ref="H43:I43"/>
    <mergeCell ref="J43:K43"/>
    <mergeCell ref="B1:C2"/>
    <mergeCell ref="D1:F1"/>
    <mergeCell ref="D2:E2"/>
    <mergeCell ref="F2:K2"/>
    <mergeCell ref="A35:A36"/>
    <mergeCell ref="B35:H35"/>
    <mergeCell ref="I35:I36"/>
    <mergeCell ref="J35:J36"/>
    <mergeCell ref="K35:K36"/>
    <mergeCell ref="B36:H36"/>
    <mergeCell ref="J28:K28"/>
    <mergeCell ref="B29:C29"/>
    <mergeCell ref="B30:C30"/>
    <mergeCell ref="B31:C31"/>
    <mergeCell ref="B32:C32"/>
    <mergeCell ref="B33:C33"/>
  </mergeCells>
  <dataValidations count="5">
    <dataValidation type="decimal" allowBlank="1" showInputMessage="1" showErrorMessage="1" errorTitle="% от собствеността" error="Процентът от собствеността на предприятията-партньори може да бъде между 25% и 50%" promptTitle="% of the ownership" prompt="The percentage of the ownership of the partner enterprises can be between 25% and 50%" sqref="H19:H23">
      <formula1>25</formula1>
      <formula2>50</formula2>
    </dataValidation>
    <dataValidation type="decimal" operator="greaterThanOrEqual" allowBlank="1" showInputMessage="1" showErrorMessage="1" errorTitle="Брой на персонала" error="Броят на персонала трябва да е положително число_x000a_" sqref="E30:E34 E19:E23">
      <formula1>0</formula1>
    </dataValidation>
    <dataValidation type="decimal" operator="greaterThanOrEqual" allowBlank="1" showInputMessage="1" showErrorMessage="1" errorTitle="Годишен оборот" error="Годишният оборот трябва да е положително число" sqref="H12:I12 F30:F34 F19:F23 G19:G22">
      <formula1>0</formula1>
    </dataValidation>
    <dataValidation type="decimal" operator="greaterThanOrEqual" allowBlank="1" showInputMessage="1" showErrorMessage="1" errorTitle="Стойност на активите" error="Стойността на активите трябва да е положително число" sqref="J12:K12 G30:H34 G23">
      <formula1>0</formula1>
    </dataValidation>
    <dataValidation type="decimal" operator="greaterThanOrEqual" allowBlank="1" showInputMessage="1" showErrorMessage="1" errorTitle="Брой на персонала" error="Броят на персонала трябва да е положително число" sqref="E12:G12">
      <formula1>0</formula1>
    </dataValidation>
  </dataValidations>
  <hyperlinks>
    <hyperlink ref="A5:K5" r:id="rId2" display="selon l'Annexe I du Règlement Général d'Exemption par Catégorie (RGEC) 651/2014 "/>
    <hyperlink ref="F2" r:id="rId3"/>
  </hyperlinks>
  <printOptions horizontalCentered="1"/>
  <pageMargins left="0.39370078740157483" right="0.39370078740157483" top="1.5354330708661419" bottom="0.94488188976377963" header="0.31496062992125984" footer="0.70866141732283472"/>
  <pageSetup paperSize="9" fitToHeight="0" orientation="landscape" r:id="rId4"/>
  <headerFooter>
    <oddHeader>&amp;L&amp;G&amp;R&amp;"-,Bold"&amp;14AID FOR  NATIONAL 
FAIRS</oddHeader>
    <oddFooter xml:space="preserve">&amp;L&amp;8           v1.0   181015&amp;C&amp;10&amp;A&amp;R&amp;10&amp;P     </oddFooter>
  </headerFooter>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3"/>
  <sheetViews>
    <sheetView showGridLines="0" view="pageLayout" zoomScale="90" zoomScaleNormal="100" zoomScalePageLayoutView="90" workbookViewId="0">
      <selection activeCell="D12" sqref="D12:E12"/>
    </sheetView>
  </sheetViews>
  <sheetFormatPr defaultColWidth="9.140625" defaultRowHeight="12.75" x14ac:dyDescent="0.2"/>
  <cols>
    <col min="1" max="1" width="0.85546875" style="148" customWidth="1"/>
    <col min="2" max="2" width="9.140625" style="148"/>
    <col min="3" max="3" width="20" style="148" customWidth="1"/>
    <col min="4" max="4" width="7.85546875" style="152" customWidth="1"/>
    <col min="5" max="5" width="7" style="152" customWidth="1"/>
    <col min="6" max="6" width="7.85546875" style="152" customWidth="1"/>
    <col min="7" max="7" width="6.28515625" style="152" customWidth="1"/>
    <col min="8" max="8" width="6" style="152" customWidth="1"/>
    <col min="9" max="9" width="7.85546875" style="152" customWidth="1"/>
    <col min="10" max="10" width="5.42578125" style="152" customWidth="1"/>
    <col min="11" max="11" width="7.85546875" style="152" customWidth="1"/>
    <col min="12" max="12" width="5.42578125" style="152" customWidth="1"/>
    <col min="13" max="13" width="7.85546875" style="152" customWidth="1"/>
    <col min="14" max="14" width="4.42578125" style="152" customWidth="1"/>
    <col min="15" max="15" width="7.85546875" style="152" customWidth="1"/>
    <col min="16" max="16" width="5.140625" style="152" customWidth="1"/>
    <col min="17" max="17" width="7.85546875" style="152" customWidth="1"/>
    <col min="18" max="18" width="5.140625" style="152" customWidth="1"/>
    <col min="19" max="19" width="7.85546875" style="152" customWidth="1"/>
    <col min="20" max="20" width="5.85546875" style="152" customWidth="1"/>
    <col min="21" max="23" width="7.85546875" style="152" customWidth="1"/>
    <col min="24" max="24" width="7.5703125" style="148" customWidth="1"/>
    <col min="25" max="16384" width="9.140625" style="148"/>
  </cols>
  <sheetData>
    <row r="1" spans="1:25" s="143" customFormat="1" ht="26.25" customHeight="1" x14ac:dyDescent="0.35">
      <c r="A1" s="136"/>
      <c r="B1" s="321" t="s">
        <v>95</v>
      </c>
      <c r="C1" s="444"/>
      <c r="D1" s="444"/>
      <c r="E1" s="444"/>
      <c r="F1" s="444"/>
      <c r="G1" s="136"/>
      <c r="H1" s="136"/>
      <c r="I1" s="136"/>
      <c r="J1" s="136"/>
      <c r="K1" s="136"/>
      <c r="L1" s="136"/>
      <c r="M1" s="136"/>
      <c r="N1" s="136"/>
      <c r="O1" s="136"/>
      <c r="P1" s="136"/>
      <c r="Q1" s="136"/>
      <c r="R1" s="136"/>
      <c r="S1" s="136"/>
      <c r="T1" s="136"/>
      <c r="U1" s="136"/>
      <c r="V1" s="136"/>
      <c r="W1" s="136"/>
    </row>
    <row r="2" spans="1:25" s="143" customFormat="1" ht="18" customHeight="1" x14ac:dyDescent="0.35">
      <c r="A2" s="136"/>
      <c r="B2" s="142"/>
      <c r="C2" s="142"/>
      <c r="D2" s="142"/>
      <c r="E2" s="137"/>
      <c r="F2" s="137"/>
      <c r="G2" s="136"/>
      <c r="H2" s="136"/>
      <c r="I2" s="136"/>
      <c r="J2" s="136"/>
      <c r="K2" s="136"/>
      <c r="L2" s="136"/>
      <c r="M2" s="136"/>
      <c r="N2" s="136"/>
      <c r="O2" s="136"/>
      <c r="P2" s="136"/>
      <c r="Q2" s="136"/>
      <c r="R2" s="136"/>
      <c r="S2" s="136"/>
      <c r="T2" s="136"/>
      <c r="U2" s="136"/>
      <c r="V2" s="136"/>
      <c r="W2" s="136"/>
    </row>
    <row r="3" spans="1:25" s="125" customFormat="1" ht="18" customHeight="1" x14ac:dyDescent="0.3">
      <c r="A3" s="445" t="s">
        <v>96</v>
      </c>
      <c r="B3" s="446"/>
      <c r="C3" s="446"/>
      <c r="D3" s="430" t="str">
        <f>+IF(APPLICATION!$C$10="","-",APPLICATION!$C$10)</f>
        <v>-</v>
      </c>
      <c r="E3" s="431"/>
      <c r="F3" s="431"/>
      <c r="G3" s="431"/>
      <c r="H3" s="431"/>
      <c r="I3" s="431"/>
      <c r="J3" s="431"/>
      <c r="K3" s="431"/>
      <c r="L3" s="431"/>
      <c r="M3" s="431"/>
      <c r="N3" s="153"/>
      <c r="O3" s="153"/>
      <c r="P3" s="153"/>
      <c r="Q3" s="153"/>
      <c r="R3" s="153"/>
      <c r="S3" s="153"/>
      <c r="T3" s="153"/>
      <c r="U3" s="153"/>
      <c r="V3" s="153"/>
      <c r="W3" s="153"/>
    </row>
    <row r="4" spans="1:25" s="125" customFormat="1" ht="18" customHeight="1" x14ac:dyDescent="0.3">
      <c r="A4" s="445" t="s">
        <v>97</v>
      </c>
      <c r="B4" s="446"/>
      <c r="C4" s="446"/>
      <c r="D4" s="430" t="str">
        <f>+IF(APPLICATION!$F$19="","-",APPLICATION!$F$19)</f>
        <v>-</v>
      </c>
      <c r="E4" s="431"/>
      <c r="F4" s="431"/>
      <c r="G4" s="431"/>
      <c r="H4" s="431"/>
      <c r="I4" s="431"/>
      <c r="J4" s="431"/>
      <c r="K4" s="431"/>
      <c r="L4" s="431"/>
      <c r="M4" s="431"/>
      <c r="N4" s="153"/>
      <c r="O4" s="153"/>
      <c r="P4" s="153"/>
      <c r="Q4" s="153"/>
      <c r="R4" s="153"/>
      <c r="S4" s="153"/>
      <c r="T4" s="153"/>
      <c r="U4" s="153"/>
      <c r="V4" s="153"/>
      <c r="W4" s="153"/>
    </row>
    <row r="5" spans="1:25" s="143" customFormat="1" ht="10.5" customHeight="1" x14ac:dyDescent="0.35">
      <c r="A5" s="136"/>
      <c r="B5" s="136"/>
      <c r="C5" s="136"/>
      <c r="D5" s="136"/>
      <c r="E5" s="136"/>
      <c r="F5" s="136"/>
      <c r="G5" s="136"/>
      <c r="H5" s="136"/>
      <c r="I5" s="136"/>
      <c r="J5" s="136"/>
      <c r="K5" s="136"/>
      <c r="L5" s="136"/>
      <c r="M5" s="136"/>
      <c r="N5" s="136"/>
      <c r="O5" s="136"/>
      <c r="P5" s="136"/>
      <c r="Q5" s="136"/>
      <c r="R5" s="136"/>
      <c r="S5" s="136"/>
      <c r="T5" s="136"/>
      <c r="U5" s="136"/>
      <c r="V5" s="136"/>
      <c r="W5" s="136"/>
    </row>
    <row r="6" spans="1:25" s="128" customFormat="1" ht="26.25" customHeight="1" x14ac:dyDescent="0.3">
      <c r="A6" s="97"/>
      <c r="B6" s="97" t="s">
        <v>98</v>
      </c>
      <c r="C6" s="97"/>
      <c r="D6" s="97"/>
      <c r="E6" s="97"/>
      <c r="F6" s="97"/>
      <c r="G6" s="97"/>
      <c r="H6" s="97"/>
      <c r="I6" s="97"/>
      <c r="J6" s="97"/>
      <c r="K6" s="97"/>
      <c r="L6" s="97"/>
      <c r="M6" s="97"/>
      <c r="N6" s="97"/>
      <c r="O6" s="97"/>
      <c r="P6" s="97"/>
      <c r="Q6" s="97"/>
      <c r="R6" s="97"/>
      <c r="S6" s="97"/>
      <c r="T6" s="97"/>
      <c r="U6" s="97"/>
      <c r="V6" s="97"/>
      <c r="W6" s="97"/>
    </row>
    <row r="7" spans="1:25" s="144" customFormat="1" ht="7.5" customHeight="1" x14ac:dyDescent="0.25">
      <c r="A7" s="154"/>
      <c r="B7" s="155"/>
      <c r="C7" s="155"/>
      <c r="D7" s="156"/>
      <c r="E7" s="156"/>
      <c r="F7" s="156"/>
      <c r="G7" s="156"/>
      <c r="H7" s="156"/>
      <c r="I7" s="156"/>
      <c r="J7" s="156"/>
      <c r="K7" s="156"/>
      <c r="L7" s="156"/>
      <c r="M7" s="156"/>
      <c r="N7" s="156"/>
      <c r="O7" s="156"/>
      <c r="P7" s="156"/>
      <c r="Q7" s="156"/>
      <c r="R7" s="156"/>
      <c r="S7" s="156"/>
      <c r="T7" s="156"/>
      <c r="U7" s="156"/>
      <c r="V7" s="156"/>
      <c r="W7" s="156"/>
      <c r="X7" s="145"/>
    </row>
    <row r="8" spans="1:25" s="146" customFormat="1" ht="6.75" customHeight="1" thickBot="1" x14ac:dyDescent="0.3">
      <c r="A8" s="157"/>
      <c r="B8" s="158"/>
      <c r="C8" s="159"/>
      <c r="D8" s="160"/>
      <c r="E8" s="160"/>
      <c r="F8" s="160"/>
      <c r="G8" s="160"/>
      <c r="H8" s="160"/>
      <c r="I8" s="160"/>
      <c r="J8" s="160"/>
      <c r="K8" s="160"/>
      <c r="L8" s="160"/>
      <c r="M8" s="160"/>
      <c r="N8" s="160"/>
      <c r="O8" s="160"/>
      <c r="P8" s="160"/>
      <c r="Q8" s="160"/>
      <c r="R8" s="160"/>
      <c r="S8" s="160"/>
      <c r="T8" s="160"/>
      <c r="U8" s="160"/>
      <c r="V8" s="160"/>
      <c r="W8" s="160"/>
      <c r="X8" s="147"/>
    </row>
    <row r="9" spans="1:25" ht="15.75" thickTop="1" x14ac:dyDescent="0.25">
      <c r="A9" s="161"/>
      <c r="B9" s="162" t="s">
        <v>99</v>
      </c>
      <c r="C9" s="163"/>
      <c r="D9" s="407" t="s">
        <v>100</v>
      </c>
      <c r="E9" s="408"/>
      <c r="F9" s="407" t="s">
        <v>100</v>
      </c>
      <c r="G9" s="408"/>
      <c r="H9" s="407" t="s">
        <v>100</v>
      </c>
      <c r="I9" s="408"/>
      <c r="J9" s="407" t="s">
        <v>100</v>
      </c>
      <c r="K9" s="408"/>
      <c r="L9" s="407" t="s">
        <v>100</v>
      </c>
      <c r="M9" s="408"/>
      <c r="N9" s="407" t="s">
        <v>100</v>
      </c>
      <c r="O9" s="408"/>
      <c r="P9" s="407" t="s">
        <v>100</v>
      </c>
      <c r="Q9" s="408"/>
      <c r="R9" s="407" t="s">
        <v>100</v>
      </c>
      <c r="S9" s="408"/>
      <c r="T9" s="407" t="s">
        <v>100</v>
      </c>
      <c r="U9" s="408"/>
      <c r="V9" s="403" t="s">
        <v>55</v>
      </c>
      <c r="W9" s="404"/>
      <c r="X9" s="149"/>
    </row>
    <row r="10" spans="1:25" ht="30" customHeight="1" x14ac:dyDescent="0.2">
      <c r="A10" s="164"/>
      <c r="B10" s="447" t="s">
        <v>101</v>
      </c>
      <c r="C10" s="448"/>
      <c r="D10" s="401" t="s">
        <v>102</v>
      </c>
      <c r="E10" s="402"/>
      <c r="F10" s="401" t="s">
        <v>103</v>
      </c>
      <c r="G10" s="402"/>
      <c r="H10" s="401" t="s">
        <v>104</v>
      </c>
      <c r="I10" s="402"/>
      <c r="J10" s="401" t="s">
        <v>105</v>
      </c>
      <c r="K10" s="402"/>
      <c r="L10" s="401" t="s">
        <v>106</v>
      </c>
      <c r="M10" s="402"/>
      <c r="N10" s="401" t="s">
        <v>107</v>
      </c>
      <c r="O10" s="402"/>
      <c r="P10" s="401" t="s">
        <v>108</v>
      </c>
      <c r="Q10" s="402"/>
      <c r="R10" s="401" t="s">
        <v>109</v>
      </c>
      <c r="S10" s="402"/>
      <c r="T10" s="401" t="s">
        <v>110</v>
      </c>
      <c r="U10" s="402"/>
      <c r="V10" s="405"/>
      <c r="W10" s="406"/>
    </row>
    <row r="11" spans="1:25" ht="14.45" customHeight="1" x14ac:dyDescent="0.25">
      <c r="B11" s="170" t="s">
        <v>111</v>
      </c>
      <c r="C11" s="165"/>
      <c r="D11" s="415"/>
      <c r="E11" s="416"/>
      <c r="F11" s="415"/>
      <c r="G11" s="416"/>
      <c r="H11" s="415"/>
      <c r="I11" s="416"/>
      <c r="J11" s="415"/>
      <c r="K11" s="416"/>
      <c r="L11" s="415"/>
      <c r="M11" s="416"/>
      <c r="N11" s="415"/>
      <c r="O11" s="416"/>
      <c r="P11" s="415"/>
      <c r="Q11" s="416"/>
      <c r="R11" s="415"/>
      <c r="S11" s="416"/>
      <c r="T11" s="415"/>
      <c r="U11" s="416"/>
      <c r="V11" s="417">
        <f>SUM(D11:U11)</f>
        <v>0</v>
      </c>
      <c r="W11" s="418"/>
    </row>
    <row r="12" spans="1:25" ht="15" x14ac:dyDescent="0.25">
      <c r="B12" s="170" t="s">
        <v>112</v>
      </c>
      <c r="C12" s="165"/>
      <c r="D12" s="419"/>
      <c r="E12" s="420"/>
      <c r="F12" s="415"/>
      <c r="G12" s="416"/>
      <c r="H12" s="415"/>
      <c r="I12" s="416"/>
      <c r="J12" s="415"/>
      <c r="K12" s="416"/>
      <c r="L12" s="415"/>
      <c r="M12" s="416"/>
      <c r="N12" s="415"/>
      <c r="O12" s="416"/>
      <c r="P12" s="419"/>
      <c r="Q12" s="420"/>
      <c r="R12" s="419"/>
      <c r="S12" s="420"/>
      <c r="T12" s="419"/>
      <c r="U12" s="420"/>
      <c r="V12" s="409">
        <f>SUM(D12:U12)</f>
        <v>0</v>
      </c>
      <c r="W12" s="410"/>
    </row>
    <row r="13" spans="1:25" ht="15" x14ac:dyDescent="0.25">
      <c r="B13" s="171" t="s">
        <v>113</v>
      </c>
      <c r="C13" s="166"/>
      <c r="D13" s="411">
        <f>(D11+D12)/2</f>
        <v>0</v>
      </c>
      <c r="E13" s="412"/>
      <c r="F13" s="413">
        <f>(F11+F12)/2</f>
        <v>0</v>
      </c>
      <c r="G13" s="414"/>
      <c r="H13" s="413">
        <f>(H11+H12)/2</f>
        <v>0</v>
      </c>
      <c r="I13" s="414"/>
      <c r="J13" s="413">
        <f>(J11+J12)/2</f>
        <v>0</v>
      </c>
      <c r="K13" s="414"/>
      <c r="L13" s="413">
        <f>(L11+L12)/2</f>
        <v>0</v>
      </c>
      <c r="M13" s="414"/>
      <c r="N13" s="413">
        <f>(N11+N12)/2</f>
        <v>0</v>
      </c>
      <c r="O13" s="414"/>
      <c r="P13" s="413">
        <f>(P11+P12)/2</f>
        <v>0</v>
      </c>
      <c r="Q13" s="414"/>
      <c r="R13" s="411">
        <f>(R11+R12)/2</f>
        <v>0</v>
      </c>
      <c r="S13" s="412"/>
      <c r="T13" s="411">
        <f>(T11+T12)/2</f>
        <v>0</v>
      </c>
      <c r="U13" s="412"/>
      <c r="V13" s="411">
        <f>(V11+V12)/2</f>
        <v>0</v>
      </c>
      <c r="W13" s="410"/>
    </row>
    <row r="14" spans="1:25" ht="15" x14ac:dyDescent="0.25">
      <c r="B14" s="172"/>
      <c r="C14" s="167"/>
      <c r="D14" s="180"/>
      <c r="E14" s="180"/>
      <c r="F14" s="180"/>
      <c r="G14" s="180"/>
      <c r="H14" s="180"/>
      <c r="I14" s="180"/>
      <c r="J14" s="180"/>
      <c r="K14" s="180"/>
      <c r="L14" s="180"/>
      <c r="M14" s="180"/>
      <c r="N14" s="180"/>
      <c r="O14" s="180"/>
      <c r="P14" s="180"/>
      <c r="Q14" s="180"/>
      <c r="R14" s="180"/>
      <c r="S14" s="180"/>
      <c r="T14" s="180"/>
      <c r="U14" s="180"/>
      <c r="V14" s="178"/>
      <c r="W14" s="179"/>
    </row>
    <row r="15" spans="1:25" ht="15" x14ac:dyDescent="0.25">
      <c r="B15" s="173" t="s">
        <v>114</v>
      </c>
      <c r="C15" s="168"/>
      <c r="D15" s="419"/>
      <c r="E15" s="420"/>
      <c r="F15" s="415"/>
      <c r="G15" s="416"/>
      <c r="H15" s="415"/>
      <c r="I15" s="416"/>
      <c r="J15" s="415"/>
      <c r="K15" s="416"/>
      <c r="L15" s="415"/>
      <c r="M15" s="416"/>
      <c r="N15" s="415"/>
      <c r="O15" s="416"/>
      <c r="P15" s="415"/>
      <c r="Q15" s="416"/>
      <c r="R15" s="419"/>
      <c r="S15" s="420"/>
      <c r="T15" s="415"/>
      <c r="U15" s="416"/>
      <c r="V15" s="409">
        <f>SUM(D15:U15)</f>
        <v>0</v>
      </c>
      <c r="W15" s="410"/>
    </row>
    <row r="16" spans="1:25" ht="15" x14ac:dyDescent="0.25">
      <c r="B16" s="170" t="s">
        <v>115</v>
      </c>
      <c r="C16" s="165"/>
      <c r="D16" s="421"/>
      <c r="E16" s="420"/>
      <c r="F16" s="422"/>
      <c r="G16" s="423"/>
      <c r="H16" s="422"/>
      <c r="I16" s="423"/>
      <c r="J16" s="422"/>
      <c r="K16" s="423"/>
      <c r="L16" s="422"/>
      <c r="M16" s="423"/>
      <c r="N16" s="422"/>
      <c r="O16" s="423"/>
      <c r="P16" s="415"/>
      <c r="Q16" s="416"/>
      <c r="R16" s="421"/>
      <c r="S16" s="420"/>
      <c r="T16" s="415"/>
      <c r="U16" s="416"/>
      <c r="V16" s="424">
        <f>SUM(D16:U16)</f>
        <v>0</v>
      </c>
      <c r="W16" s="410"/>
      <c r="Y16" s="189"/>
    </row>
    <row r="17" spans="2:23" ht="15" x14ac:dyDescent="0.25">
      <c r="B17" s="170" t="s">
        <v>116</v>
      </c>
      <c r="C17" s="165"/>
      <c r="D17" s="419"/>
      <c r="E17" s="420"/>
      <c r="F17" s="415"/>
      <c r="G17" s="416"/>
      <c r="H17" s="415"/>
      <c r="I17" s="416"/>
      <c r="J17" s="415"/>
      <c r="K17" s="416"/>
      <c r="L17" s="415"/>
      <c r="M17" s="416"/>
      <c r="N17" s="415"/>
      <c r="O17" s="416"/>
      <c r="P17" s="415"/>
      <c r="Q17" s="416"/>
      <c r="R17" s="419"/>
      <c r="S17" s="420"/>
      <c r="T17" s="415"/>
      <c r="U17" s="416"/>
      <c r="V17" s="409">
        <f>SUM(D17:U17)</f>
        <v>0</v>
      </c>
      <c r="W17" s="410"/>
    </row>
    <row r="18" spans="2:23" ht="15" x14ac:dyDescent="0.25">
      <c r="B18" s="170" t="s">
        <v>117</v>
      </c>
      <c r="C18" s="165"/>
      <c r="D18" s="419"/>
      <c r="E18" s="420"/>
      <c r="F18" s="415"/>
      <c r="G18" s="416"/>
      <c r="H18" s="415"/>
      <c r="I18" s="416"/>
      <c r="J18" s="415"/>
      <c r="K18" s="416"/>
      <c r="L18" s="415"/>
      <c r="M18" s="416"/>
      <c r="N18" s="415"/>
      <c r="O18" s="416"/>
      <c r="P18" s="415"/>
      <c r="Q18" s="416"/>
      <c r="R18" s="419"/>
      <c r="S18" s="420"/>
      <c r="T18" s="415"/>
      <c r="U18" s="416"/>
      <c r="V18" s="409">
        <f>SUM(D18:U18)</f>
        <v>0</v>
      </c>
      <c r="W18" s="410"/>
    </row>
    <row r="19" spans="2:23" ht="15.75" thickBot="1" x14ac:dyDescent="0.3">
      <c r="B19" s="174" t="s">
        <v>118</v>
      </c>
      <c r="C19" s="169"/>
      <c r="D19" s="425">
        <f>SUM(D15:E18)</f>
        <v>0</v>
      </c>
      <c r="E19" s="427"/>
      <c r="F19" s="428">
        <f t="shared" ref="F19" si="0">SUM(F15:G18)</f>
        <v>0</v>
      </c>
      <c r="G19" s="429"/>
      <c r="H19" s="428">
        <f t="shared" ref="H19" si="1">SUM(H15:I18)</f>
        <v>0</v>
      </c>
      <c r="I19" s="429"/>
      <c r="J19" s="428">
        <f t="shared" ref="J19" si="2">SUM(J15:K18)</f>
        <v>0</v>
      </c>
      <c r="K19" s="429"/>
      <c r="L19" s="428">
        <f t="shared" ref="L19" si="3">SUM(L15:M18)</f>
        <v>0</v>
      </c>
      <c r="M19" s="429"/>
      <c r="N19" s="428">
        <f t="shared" ref="N19:P19" si="4">SUM(N15:O18)</f>
        <v>0</v>
      </c>
      <c r="O19" s="429"/>
      <c r="P19" s="428">
        <f t="shared" si="4"/>
        <v>0</v>
      </c>
      <c r="Q19" s="429"/>
      <c r="R19" s="425">
        <f t="shared" ref="R19:T19" si="5">SUM(R15:S18)</f>
        <v>0</v>
      </c>
      <c r="S19" s="427"/>
      <c r="T19" s="425">
        <f t="shared" si="5"/>
        <v>0</v>
      </c>
      <c r="U19" s="427"/>
      <c r="V19" s="425">
        <f t="shared" ref="V19" si="6">SUM(V15:W18)</f>
        <v>0</v>
      </c>
      <c r="W19" s="426"/>
    </row>
    <row r="20" spans="2:23" s="150" customFormat="1" ht="13.5" thickTop="1" x14ac:dyDescent="0.2">
      <c r="B20" s="175" t="s">
        <v>119</v>
      </c>
      <c r="C20" s="175"/>
      <c r="D20" s="176"/>
      <c r="E20" s="176"/>
      <c r="F20" s="176"/>
      <c r="G20" s="176"/>
      <c r="H20" s="176"/>
      <c r="I20" s="176"/>
      <c r="J20" s="176"/>
      <c r="K20" s="176"/>
      <c r="L20" s="176"/>
      <c r="M20" s="176"/>
      <c r="N20" s="176"/>
      <c r="O20" s="176"/>
      <c r="P20" s="151"/>
      <c r="Q20" s="151"/>
      <c r="R20" s="151"/>
      <c r="S20" s="151"/>
      <c r="T20" s="151"/>
      <c r="U20" s="151"/>
      <c r="V20" s="151"/>
      <c r="W20" s="151"/>
    </row>
    <row r="21" spans="2:23" s="150" customFormat="1" x14ac:dyDescent="0.2">
      <c r="B21" s="175" t="s">
        <v>120</v>
      </c>
      <c r="C21" s="175"/>
      <c r="D21" s="176"/>
      <c r="E21" s="176"/>
      <c r="F21" s="176"/>
      <c r="G21" s="176"/>
      <c r="H21" s="176"/>
      <c r="I21" s="176"/>
      <c r="J21" s="176"/>
      <c r="K21" s="176"/>
      <c r="L21" s="176"/>
      <c r="M21" s="176"/>
      <c r="N21" s="176"/>
      <c r="O21" s="176"/>
      <c r="P21" s="151"/>
      <c r="Q21" s="151"/>
      <c r="R21" s="151"/>
      <c r="S21" s="151"/>
      <c r="T21" s="151"/>
      <c r="U21" s="151"/>
      <c r="V21" s="151"/>
      <c r="W21" s="151"/>
    </row>
    <row r="22" spans="2:23" x14ac:dyDescent="0.2">
      <c r="B22" s="161"/>
      <c r="C22" s="161"/>
      <c r="D22" s="177"/>
      <c r="E22" s="177"/>
      <c r="F22" s="177"/>
      <c r="G22" s="177"/>
      <c r="H22" s="177"/>
      <c r="I22" s="177"/>
      <c r="J22" s="177"/>
      <c r="K22" s="177"/>
      <c r="L22" s="177"/>
      <c r="M22" s="177"/>
      <c r="N22" s="177"/>
      <c r="O22" s="177"/>
    </row>
    <row r="23" spans="2:23" ht="12.75" customHeight="1" x14ac:dyDescent="0.2">
      <c r="B23" s="432" t="s">
        <v>121</v>
      </c>
      <c r="C23" s="433"/>
      <c r="D23" s="433"/>
      <c r="E23" s="433"/>
      <c r="F23" s="433"/>
      <c r="G23" s="433"/>
      <c r="H23" s="433"/>
      <c r="I23" s="433"/>
      <c r="J23" s="433"/>
      <c r="K23" s="434"/>
      <c r="L23" s="434"/>
      <c r="M23" s="434"/>
      <c r="N23" s="434"/>
      <c r="O23" s="435"/>
    </row>
    <row r="24" spans="2:23" x14ac:dyDescent="0.2">
      <c r="B24" s="436"/>
      <c r="C24" s="437"/>
      <c r="D24" s="437"/>
      <c r="E24" s="437"/>
      <c r="F24" s="437"/>
      <c r="G24" s="437"/>
      <c r="H24" s="437"/>
      <c r="I24" s="437"/>
      <c r="J24" s="437"/>
      <c r="K24" s="438"/>
      <c r="L24" s="438"/>
      <c r="M24" s="438"/>
      <c r="N24" s="438"/>
      <c r="O24" s="439"/>
    </row>
    <row r="25" spans="2:23" x14ac:dyDescent="0.2">
      <c r="B25" s="436"/>
      <c r="C25" s="437"/>
      <c r="D25" s="437"/>
      <c r="E25" s="437"/>
      <c r="F25" s="437"/>
      <c r="G25" s="437"/>
      <c r="H25" s="437"/>
      <c r="I25" s="437"/>
      <c r="J25" s="437"/>
      <c r="K25" s="438"/>
      <c r="L25" s="438"/>
      <c r="M25" s="438"/>
      <c r="N25" s="438"/>
      <c r="O25" s="439"/>
    </row>
    <row r="26" spans="2:23" x14ac:dyDescent="0.2">
      <c r="B26" s="436"/>
      <c r="C26" s="437"/>
      <c r="D26" s="437"/>
      <c r="E26" s="437"/>
      <c r="F26" s="437"/>
      <c r="G26" s="437"/>
      <c r="H26" s="437"/>
      <c r="I26" s="437"/>
      <c r="J26" s="437"/>
      <c r="K26" s="438"/>
      <c r="L26" s="438"/>
      <c r="M26" s="438"/>
      <c r="N26" s="438"/>
      <c r="O26" s="439"/>
    </row>
    <row r="27" spans="2:23" x14ac:dyDescent="0.2">
      <c r="B27" s="436"/>
      <c r="C27" s="437"/>
      <c r="D27" s="437"/>
      <c r="E27" s="437"/>
      <c r="F27" s="437"/>
      <c r="G27" s="437"/>
      <c r="H27" s="437"/>
      <c r="I27" s="437"/>
      <c r="J27" s="437"/>
      <c r="K27" s="438"/>
      <c r="L27" s="438"/>
      <c r="M27" s="438"/>
      <c r="N27" s="438"/>
      <c r="O27" s="439"/>
    </row>
    <row r="28" spans="2:23" x14ac:dyDescent="0.2">
      <c r="B28" s="436"/>
      <c r="C28" s="437"/>
      <c r="D28" s="437"/>
      <c r="E28" s="437"/>
      <c r="F28" s="437"/>
      <c r="G28" s="437"/>
      <c r="H28" s="437"/>
      <c r="I28" s="437"/>
      <c r="J28" s="437"/>
      <c r="K28" s="438"/>
      <c r="L28" s="438"/>
      <c r="M28" s="438"/>
      <c r="N28" s="438"/>
      <c r="O28" s="439"/>
    </row>
    <row r="29" spans="2:23" x14ac:dyDescent="0.2">
      <c r="B29" s="436"/>
      <c r="C29" s="437"/>
      <c r="D29" s="437"/>
      <c r="E29" s="437"/>
      <c r="F29" s="437"/>
      <c r="G29" s="437"/>
      <c r="H29" s="437"/>
      <c r="I29" s="437"/>
      <c r="J29" s="437"/>
      <c r="K29" s="438"/>
      <c r="L29" s="438"/>
      <c r="M29" s="438"/>
      <c r="N29" s="438"/>
      <c r="O29" s="439"/>
    </row>
    <row r="30" spans="2:23" x14ac:dyDescent="0.2">
      <c r="B30" s="436"/>
      <c r="C30" s="437"/>
      <c r="D30" s="437"/>
      <c r="E30" s="437"/>
      <c r="F30" s="437"/>
      <c r="G30" s="437"/>
      <c r="H30" s="437"/>
      <c r="I30" s="437"/>
      <c r="J30" s="437"/>
      <c r="K30" s="438"/>
      <c r="L30" s="438"/>
      <c r="M30" s="438"/>
      <c r="N30" s="438"/>
      <c r="O30" s="439"/>
    </row>
    <row r="31" spans="2:23" x14ac:dyDescent="0.2">
      <c r="B31" s="436"/>
      <c r="C31" s="437"/>
      <c r="D31" s="437"/>
      <c r="E31" s="437"/>
      <c r="F31" s="437"/>
      <c r="G31" s="437"/>
      <c r="H31" s="437"/>
      <c r="I31" s="437"/>
      <c r="J31" s="437"/>
      <c r="K31" s="438"/>
      <c r="L31" s="438"/>
      <c r="M31" s="438"/>
      <c r="N31" s="438"/>
      <c r="O31" s="439"/>
    </row>
    <row r="32" spans="2:23" x14ac:dyDescent="0.2">
      <c r="B32" s="436"/>
      <c r="C32" s="437"/>
      <c r="D32" s="437"/>
      <c r="E32" s="437"/>
      <c r="F32" s="437"/>
      <c r="G32" s="437"/>
      <c r="H32" s="437"/>
      <c r="I32" s="437"/>
      <c r="J32" s="437"/>
      <c r="K32" s="438"/>
      <c r="L32" s="438"/>
      <c r="M32" s="438"/>
      <c r="N32" s="438"/>
      <c r="O32" s="439"/>
    </row>
    <row r="33" spans="2:15" s="148" customFormat="1" ht="25.5" customHeight="1" x14ac:dyDescent="0.2">
      <c r="B33" s="440"/>
      <c r="C33" s="441"/>
      <c r="D33" s="441"/>
      <c r="E33" s="441"/>
      <c r="F33" s="441"/>
      <c r="G33" s="441"/>
      <c r="H33" s="441"/>
      <c r="I33" s="441"/>
      <c r="J33" s="441"/>
      <c r="K33" s="442"/>
      <c r="L33" s="442"/>
      <c r="M33" s="442"/>
      <c r="N33" s="442"/>
      <c r="O33" s="443"/>
    </row>
  </sheetData>
  <mergeCells count="106">
    <mergeCell ref="D3:M3"/>
    <mergeCell ref="D4:M4"/>
    <mergeCell ref="B23:O33"/>
    <mergeCell ref="H9:I9"/>
    <mergeCell ref="J9:K9"/>
    <mergeCell ref="L9:M9"/>
    <mergeCell ref="P9:Q9"/>
    <mergeCell ref="T9:U9"/>
    <mergeCell ref="B1:F1"/>
    <mergeCell ref="A3:C3"/>
    <mergeCell ref="A4:C4"/>
    <mergeCell ref="B10:C10"/>
    <mergeCell ref="D9:E9"/>
    <mergeCell ref="F9:G9"/>
    <mergeCell ref="R19:S19"/>
    <mergeCell ref="T19:U19"/>
    <mergeCell ref="R17:S17"/>
    <mergeCell ref="T17:U17"/>
    <mergeCell ref="R15:S15"/>
    <mergeCell ref="T15:U15"/>
    <mergeCell ref="R12:S12"/>
    <mergeCell ref="T12:U12"/>
    <mergeCell ref="T10:U10"/>
    <mergeCell ref="P11:Q11"/>
    <mergeCell ref="V19:W19"/>
    <mergeCell ref="R18:S18"/>
    <mergeCell ref="T18:U18"/>
    <mergeCell ref="V18:W18"/>
    <mergeCell ref="D19:E19"/>
    <mergeCell ref="F19:G19"/>
    <mergeCell ref="H19:I19"/>
    <mergeCell ref="J19:K19"/>
    <mergeCell ref="L19:M19"/>
    <mergeCell ref="N19:O19"/>
    <mergeCell ref="P19:Q19"/>
    <mergeCell ref="D18:E18"/>
    <mergeCell ref="F18:G18"/>
    <mergeCell ref="H18:I18"/>
    <mergeCell ref="J18:K18"/>
    <mergeCell ref="L18:M18"/>
    <mergeCell ref="N18:O18"/>
    <mergeCell ref="P18:Q18"/>
    <mergeCell ref="D17:E17"/>
    <mergeCell ref="F17:G17"/>
    <mergeCell ref="H17:I17"/>
    <mergeCell ref="J17:K17"/>
    <mergeCell ref="L17:M17"/>
    <mergeCell ref="N17:O17"/>
    <mergeCell ref="P17:Q17"/>
    <mergeCell ref="V15:W15"/>
    <mergeCell ref="D16:E16"/>
    <mergeCell ref="F16:G16"/>
    <mergeCell ref="H16:I16"/>
    <mergeCell ref="J16:K16"/>
    <mergeCell ref="L16:M16"/>
    <mergeCell ref="N16:O16"/>
    <mergeCell ref="P16:Q16"/>
    <mergeCell ref="V17:W17"/>
    <mergeCell ref="R16:S16"/>
    <mergeCell ref="T16:U16"/>
    <mergeCell ref="V16:W16"/>
    <mergeCell ref="R13:S13"/>
    <mergeCell ref="T13:U13"/>
    <mergeCell ref="V13:W13"/>
    <mergeCell ref="D15:E15"/>
    <mergeCell ref="F15:G15"/>
    <mergeCell ref="H15:I15"/>
    <mergeCell ref="J15:K15"/>
    <mergeCell ref="L15:M15"/>
    <mergeCell ref="N15:O15"/>
    <mergeCell ref="P15:Q15"/>
    <mergeCell ref="V12:W12"/>
    <mergeCell ref="D13:E13"/>
    <mergeCell ref="F13:G13"/>
    <mergeCell ref="H13:I13"/>
    <mergeCell ref="J13:K13"/>
    <mergeCell ref="L13:M13"/>
    <mergeCell ref="N13:O13"/>
    <mergeCell ref="P13:Q13"/>
    <mergeCell ref="R11:S11"/>
    <mergeCell ref="T11:U11"/>
    <mergeCell ref="V11:W11"/>
    <mergeCell ref="D12:E12"/>
    <mergeCell ref="F12:G12"/>
    <mergeCell ref="H12:I12"/>
    <mergeCell ref="J12:K12"/>
    <mergeCell ref="L12:M12"/>
    <mergeCell ref="N12:O12"/>
    <mergeCell ref="P12:Q12"/>
    <mergeCell ref="D11:E11"/>
    <mergeCell ref="F11:G11"/>
    <mergeCell ref="H11:I11"/>
    <mergeCell ref="J11:K11"/>
    <mergeCell ref="L11:M11"/>
    <mergeCell ref="N11:O11"/>
    <mergeCell ref="D10:E10"/>
    <mergeCell ref="F10:G10"/>
    <mergeCell ref="H10:I10"/>
    <mergeCell ref="J10:K10"/>
    <mergeCell ref="L10:M10"/>
    <mergeCell ref="N10:O10"/>
    <mergeCell ref="P10:Q10"/>
    <mergeCell ref="R10:S10"/>
    <mergeCell ref="V9:W10"/>
    <mergeCell ref="N9:O9"/>
    <mergeCell ref="R9:S9"/>
  </mergeCells>
  <printOptions horizontalCentered="1"/>
  <pageMargins left="0.39370078740157483" right="0.39370078740157483" top="1.5354330708661419" bottom="0.94488188976377963" header="0.31496062992125984" footer="0.70866141732283472"/>
  <pageSetup paperSize="9" scale="79" orientation="landscape" r:id="rId1"/>
  <headerFooter>
    <oddHeader>&amp;L&amp;G&amp;R&amp;"-,Bold"&amp;14AID FOR  NATIONAL 
FAIRS</oddHeader>
    <oddFooter xml:space="preserve">&amp;L&amp;8           v1.0   181015&amp;C&amp;10&amp;A&amp;R&amp;10&amp;P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2"/>
  <sheetViews>
    <sheetView showGridLines="0" view="pageLayout" zoomScaleNormal="70" zoomScaleSheetLayoutView="30" workbookViewId="0">
      <selection activeCell="A10" sqref="A10:J10"/>
    </sheetView>
  </sheetViews>
  <sheetFormatPr defaultColWidth="9.140625" defaultRowHeight="15" x14ac:dyDescent="0.25"/>
  <cols>
    <col min="1" max="1" width="8.85546875" style="106" customWidth="1"/>
    <col min="2" max="2" width="9.140625" style="106" customWidth="1"/>
    <col min="3" max="3" width="25.140625" style="106" customWidth="1"/>
    <col min="4" max="4" width="3.85546875" style="106" customWidth="1"/>
    <col min="5" max="5" width="7" style="106" customWidth="1"/>
    <col min="6" max="6" width="11.7109375" style="106" customWidth="1"/>
    <col min="7" max="7" width="9" style="106" customWidth="1"/>
    <col min="8" max="8" width="5" style="106" customWidth="1"/>
    <col min="9" max="9" width="12.5703125" style="106" customWidth="1"/>
    <col min="10" max="10" width="0.85546875" style="106" customWidth="1"/>
    <col min="11" max="11" width="22.140625" style="106" customWidth="1"/>
    <col min="12" max="16384" width="9.140625" style="106"/>
  </cols>
  <sheetData>
    <row r="1" spans="1:14" ht="40.5" customHeight="1" x14ac:dyDescent="0.35">
      <c r="A1" s="321" t="s">
        <v>122</v>
      </c>
      <c r="B1" s="321"/>
      <c r="C1" s="321"/>
      <c r="D1" s="321"/>
      <c r="E1" s="444"/>
      <c r="F1" s="444"/>
      <c r="G1" s="444"/>
      <c r="H1" s="444"/>
      <c r="I1" s="73"/>
    </row>
    <row r="2" spans="1:14" x14ac:dyDescent="0.25">
      <c r="A2" s="73"/>
      <c r="B2" s="73"/>
      <c r="C2" s="73"/>
      <c r="D2" s="73"/>
    </row>
    <row r="3" spans="1:14" s="125" customFormat="1" ht="21" customHeight="1" x14ac:dyDescent="0.3">
      <c r="A3" s="445" t="s">
        <v>96</v>
      </c>
      <c r="B3" s="445"/>
      <c r="C3" s="445"/>
      <c r="D3" s="445"/>
      <c r="E3" s="431" t="str">
        <f>+IF(APPLICATION!$C$10="","-",APPLICATION!$C$10)</f>
        <v>-</v>
      </c>
      <c r="F3" s="431"/>
      <c r="G3" s="431"/>
      <c r="H3" s="431"/>
      <c r="I3" s="431"/>
      <c r="J3" s="210"/>
      <c r="K3" s="106"/>
      <c r="L3" s="106"/>
      <c r="M3" s="106"/>
      <c r="N3" s="106"/>
    </row>
    <row r="4" spans="1:14" s="125" customFormat="1" ht="21" customHeight="1" x14ac:dyDescent="0.3">
      <c r="A4" s="445" t="s">
        <v>97</v>
      </c>
      <c r="B4" s="445"/>
      <c r="C4" s="445"/>
      <c r="D4" s="445"/>
      <c r="E4" s="430" t="str">
        <f>+IF(APPLICATION!$F$19="","-",APPLICATION!$F$19)</f>
        <v>-</v>
      </c>
      <c r="F4" s="431"/>
      <c r="G4" s="431"/>
      <c r="H4" s="431"/>
      <c r="I4" s="431"/>
      <c r="J4" s="210"/>
      <c r="K4" s="106"/>
      <c r="L4" s="106"/>
      <c r="M4" s="106"/>
      <c r="N4" s="106"/>
    </row>
    <row r="5" spans="1:14" s="126" customFormat="1" ht="24.75" customHeight="1" thickBot="1" x14ac:dyDescent="0.35">
      <c r="A5" s="132"/>
      <c r="B5" s="133"/>
      <c r="C5" s="132"/>
      <c r="D5" s="134"/>
      <c r="E5" s="134"/>
      <c r="F5" s="134"/>
      <c r="G5" s="134"/>
      <c r="H5" s="134"/>
      <c r="I5" s="134"/>
      <c r="J5" s="127"/>
      <c r="K5" s="106"/>
      <c r="L5" s="106"/>
      <c r="M5" s="106"/>
      <c r="N5" s="106"/>
    </row>
    <row r="6" spans="1:14" ht="14.45" customHeight="1" thickTop="1" x14ac:dyDescent="0.25">
      <c r="A6" s="485" t="s">
        <v>123</v>
      </c>
      <c r="B6" s="486"/>
      <c r="C6" s="486"/>
      <c r="D6" s="486"/>
      <c r="E6" s="486"/>
      <c r="F6" s="486"/>
      <c r="G6" s="486"/>
      <c r="H6" s="486"/>
      <c r="I6" s="487"/>
    </row>
    <row r="7" spans="1:14" ht="15.75" thickBot="1" x14ac:dyDescent="0.3">
      <c r="A7" s="488"/>
      <c r="B7" s="489"/>
      <c r="C7" s="489"/>
      <c r="D7" s="489"/>
      <c r="E7" s="489"/>
      <c r="F7" s="489"/>
      <c r="G7" s="489"/>
      <c r="H7" s="489"/>
      <c r="I7" s="490"/>
    </row>
    <row r="8" spans="1:14" ht="23.25" customHeight="1" thickTop="1" x14ac:dyDescent="0.25">
      <c r="A8" s="482" t="s">
        <v>295</v>
      </c>
      <c r="B8" s="483"/>
      <c r="C8" s="483"/>
      <c r="D8" s="484"/>
      <c r="E8" s="476"/>
      <c r="F8" s="477"/>
      <c r="G8" s="477"/>
      <c r="H8" s="477"/>
      <c r="I8" s="478"/>
    </row>
    <row r="9" spans="1:14" ht="23.25" customHeight="1" x14ac:dyDescent="0.25">
      <c r="A9" s="456" t="s">
        <v>124</v>
      </c>
      <c r="B9" s="457"/>
      <c r="C9" s="457"/>
      <c r="D9" s="459"/>
      <c r="E9" s="476"/>
      <c r="F9" s="477"/>
      <c r="G9" s="477"/>
      <c r="H9" s="477"/>
      <c r="I9" s="478"/>
    </row>
    <row r="10" spans="1:14" ht="23.25" customHeight="1" x14ac:dyDescent="0.25">
      <c r="A10" s="456" t="s">
        <v>125</v>
      </c>
      <c r="B10" s="457"/>
      <c r="C10" s="457"/>
      <c r="D10" s="458"/>
      <c r="E10" s="476"/>
      <c r="F10" s="477"/>
      <c r="G10" s="477"/>
      <c r="H10" s="477"/>
      <c r="I10" s="478"/>
    </row>
    <row r="11" spans="1:14" ht="23.25" customHeight="1" x14ac:dyDescent="0.25">
      <c r="A11" s="456" t="s">
        <v>126</v>
      </c>
      <c r="B11" s="457"/>
      <c r="C11" s="457"/>
      <c r="D11" s="459"/>
      <c r="E11" s="476"/>
      <c r="F11" s="477"/>
      <c r="G11" s="477"/>
      <c r="H11" s="477"/>
      <c r="I11" s="478"/>
    </row>
    <row r="12" spans="1:14" ht="23.25" customHeight="1" x14ac:dyDescent="0.25">
      <c r="A12" s="456" t="s">
        <v>127</v>
      </c>
      <c r="B12" s="457"/>
      <c r="C12" s="457"/>
      <c r="D12" s="459"/>
      <c r="E12" s="479" t="str">
        <f>+IF(APPLICATION!F13=0,"-",APPLICATION!F13)</f>
        <v>-</v>
      </c>
      <c r="F12" s="480"/>
      <c r="G12" s="480"/>
      <c r="H12" s="480"/>
      <c r="I12" s="481"/>
    </row>
    <row r="13" spans="1:14" ht="23.25" customHeight="1" thickBot="1" x14ac:dyDescent="0.3">
      <c r="A13" s="463" t="s">
        <v>128</v>
      </c>
      <c r="B13" s="464"/>
      <c r="C13" s="464"/>
      <c r="D13" s="465"/>
      <c r="E13" s="466" t="str">
        <f>+IF(APPLICATION!F15=0,"-",APPLICATION!F15)</f>
        <v>-</v>
      </c>
      <c r="F13" s="467"/>
      <c r="G13" s="467"/>
      <c r="H13" s="467"/>
      <c r="I13" s="468"/>
    </row>
    <row r="14" spans="1:14" ht="29.25" customHeight="1" thickTop="1" thickBot="1" x14ac:dyDescent="0.3">
      <c r="A14" s="124"/>
      <c r="B14" s="124"/>
      <c r="C14" s="124"/>
      <c r="D14" s="124"/>
      <c r="E14" s="124"/>
      <c r="F14" s="124"/>
      <c r="G14" s="124"/>
      <c r="H14" s="124"/>
      <c r="I14" s="124"/>
    </row>
    <row r="15" spans="1:14" s="128" customFormat="1" ht="15" customHeight="1" thickTop="1" x14ac:dyDescent="0.3">
      <c r="A15" s="450" t="s">
        <v>129</v>
      </c>
      <c r="B15" s="451"/>
      <c r="C15" s="451"/>
      <c r="D15" s="451"/>
      <c r="E15" s="451"/>
      <c r="F15" s="451"/>
      <c r="G15" s="451"/>
      <c r="H15" s="451"/>
      <c r="I15" s="452"/>
      <c r="J15" s="449"/>
    </row>
    <row r="16" spans="1:14" s="128" customFormat="1" ht="19.5" thickBot="1" x14ac:dyDescent="0.35">
      <c r="A16" s="453"/>
      <c r="B16" s="454"/>
      <c r="C16" s="454"/>
      <c r="D16" s="454"/>
      <c r="E16" s="454"/>
      <c r="F16" s="454"/>
      <c r="G16" s="454"/>
      <c r="H16" s="454"/>
      <c r="I16" s="455"/>
      <c r="J16" s="449"/>
    </row>
    <row r="17" spans="1:10" ht="43.5" customHeight="1" thickTop="1" x14ac:dyDescent="0.25">
      <c r="A17" s="460" t="s">
        <v>130</v>
      </c>
      <c r="B17" s="461"/>
      <c r="C17" s="461"/>
      <c r="D17" s="461"/>
      <c r="E17" s="461"/>
      <c r="F17" s="461"/>
      <c r="G17" s="461"/>
      <c r="H17" s="461"/>
      <c r="I17" s="462"/>
      <c r="J17" s="469"/>
    </row>
    <row r="18" spans="1:10" ht="136.5" customHeight="1" x14ac:dyDescent="0.25">
      <c r="A18" s="470"/>
      <c r="B18" s="471"/>
      <c r="C18" s="471"/>
      <c r="D18" s="471"/>
      <c r="E18" s="471"/>
      <c r="F18" s="471"/>
      <c r="G18" s="471"/>
      <c r="H18" s="471"/>
      <c r="I18" s="472"/>
      <c r="J18" s="469"/>
    </row>
    <row r="19" spans="1:10" ht="60.95" customHeight="1" thickBot="1" x14ac:dyDescent="0.3">
      <c r="A19" s="473"/>
      <c r="B19" s="474"/>
      <c r="C19" s="474"/>
      <c r="D19" s="474"/>
      <c r="E19" s="474"/>
      <c r="F19" s="474"/>
      <c r="G19" s="474"/>
      <c r="H19" s="474"/>
      <c r="I19" s="475"/>
      <c r="J19" s="469"/>
    </row>
    <row r="20" spans="1:10" ht="15" customHeight="1" thickTop="1" x14ac:dyDescent="0.3">
      <c r="A20" s="135"/>
      <c r="B20" s="135"/>
      <c r="C20" s="135"/>
      <c r="D20" s="135"/>
      <c r="E20" s="135"/>
      <c r="F20" s="135"/>
      <c r="G20" s="135"/>
      <c r="H20" s="135"/>
      <c r="I20" s="135"/>
      <c r="J20" s="129"/>
    </row>
    <row r="21" spans="1:10" ht="24" customHeight="1" x14ac:dyDescent="0.3">
      <c r="A21" s="135"/>
      <c r="B21" s="135"/>
      <c r="C21" s="135"/>
      <c r="D21" s="135"/>
      <c r="E21" s="135"/>
      <c r="F21" s="135"/>
      <c r="G21" s="135"/>
      <c r="H21" s="135"/>
      <c r="I21" s="135"/>
      <c r="J21" s="129"/>
    </row>
    <row r="22" spans="1:10" ht="7.5" customHeight="1" x14ac:dyDescent="0.3">
      <c r="A22" s="130"/>
      <c r="B22" s="130"/>
      <c r="C22" s="130"/>
      <c r="D22" s="130"/>
      <c r="E22" s="130"/>
      <c r="F22" s="130"/>
      <c r="G22" s="130"/>
      <c r="H22" s="130"/>
      <c r="I22" s="130"/>
      <c r="J22" s="129"/>
    </row>
  </sheetData>
  <sheetProtection insertColumns="0" insertRows="0" deleteColumns="0" deleteRows="0"/>
  <customSheetViews>
    <customSheetView guid="{13344BD5-8CEB-4C4A-AAD5-26D1EACF8C2B}" scale="50" showGridLines="0" hiddenRows="1">
      <selection activeCell="D55" sqref="D55"/>
      <rowBreaks count="2" manualBreakCount="2">
        <brk id="20" max="7" man="1"/>
        <brk id="26" max="7" man="1"/>
      </rowBreaks>
      <pageMargins left="0.39370078740157483" right="0.39370078740157483" top="1.5354330708661419" bottom="0.74803149606299213" header="0.31496062992125984" footer="0.31496062992125984"/>
      <printOptions horizontalCentered="1"/>
      <pageSetup paperSize="9" scale="47" fitToHeight="3" orientation="portrait" r:id="rId1"/>
      <headerFooter>
        <oddHeader>&amp;C&amp;G</oddHeader>
        <oddFooter>&amp;R&amp;P</oddFooter>
      </headerFooter>
    </customSheetView>
  </customSheetViews>
  <mergeCells count="23">
    <mergeCell ref="A1:H1"/>
    <mergeCell ref="A4:D4"/>
    <mergeCell ref="A3:D3"/>
    <mergeCell ref="A8:D8"/>
    <mergeCell ref="A9:D9"/>
    <mergeCell ref="E3:I3"/>
    <mergeCell ref="E4:I4"/>
    <mergeCell ref="A6:I7"/>
    <mergeCell ref="E8:I8"/>
    <mergeCell ref="E9:I9"/>
    <mergeCell ref="J15:J16"/>
    <mergeCell ref="A15:I16"/>
    <mergeCell ref="A10:D10"/>
    <mergeCell ref="A11:D11"/>
    <mergeCell ref="A17:I17"/>
    <mergeCell ref="A13:D13"/>
    <mergeCell ref="E13:I13"/>
    <mergeCell ref="J17:J19"/>
    <mergeCell ref="A18:I19"/>
    <mergeCell ref="E10:I10"/>
    <mergeCell ref="E11:I11"/>
    <mergeCell ref="A12:D12"/>
    <mergeCell ref="E12:I12"/>
  </mergeCells>
  <conditionalFormatting sqref="J17:J18 J20:J22">
    <cfRule type="cellIs" dxfId="2" priority="3" operator="greaterThan">
      <formula>5000</formula>
    </cfRule>
  </conditionalFormatting>
  <dataValidations count="1">
    <dataValidation type="textLength" allowBlank="1" showInputMessage="1" showErrorMessage="1" sqref="A20:I22">
      <formula1>0</formula1>
      <formula2>5000</formula2>
    </dataValidation>
  </dataValidations>
  <printOptions horizontalCentered="1"/>
  <pageMargins left="0.39370078740157483" right="0.39370078740157483" top="1.5354330708661419" bottom="0.94488188976377963" header="0.31496062992125984" footer="0.70866141732283472"/>
  <pageSetup paperSize="9" fitToHeight="0" orientation="portrait" r:id="rId2"/>
  <headerFooter>
    <oddHeader>&amp;L&amp;G&amp;R&amp;"-,Bold"&amp;14AID FOR  NATIONAL 
FAIRS</oddHeader>
    <oddFooter xml:space="preserve">&amp;L&amp;8           v1.0   181015&amp;C&amp;10&amp;A&amp;R&amp;10&amp;P     </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G113"/>
  <sheetViews>
    <sheetView showGridLines="0" view="pageLayout" zoomScaleNormal="100" workbookViewId="0">
      <selection activeCell="E16" sqref="E16"/>
    </sheetView>
  </sheetViews>
  <sheetFormatPr defaultColWidth="9.140625" defaultRowHeight="12.75" x14ac:dyDescent="0.2"/>
  <cols>
    <col min="1" max="1" width="2" style="8" customWidth="1"/>
    <col min="2" max="2" width="5.85546875" style="8" customWidth="1"/>
    <col min="3" max="3" width="3.42578125" style="8" customWidth="1"/>
    <col min="4" max="4" width="4.28515625" style="8" customWidth="1"/>
    <col min="5" max="5" width="53.140625" style="8" customWidth="1"/>
    <col min="6" max="7" width="11.7109375" style="9" customWidth="1"/>
    <col min="8" max="16384" width="9.140625" style="8"/>
  </cols>
  <sheetData>
    <row r="1" spans="2:7" ht="6.75" customHeight="1" x14ac:dyDescent="0.2"/>
    <row r="2" spans="2:7" ht="15.75" thickBot="1" x14ac:dyDescent="0.3">
      <c r="D2" s="27"/>
      <c r="E2" s="70" t="s">
        <v>131</v>
      </c>
      <c r="F2" s="71" t="s">
        <v>216</v>
      </c>
      <c r="G2" s="204" t="s">
        <v>132</v>
      </c>
    </row>
    <row r="3" spans="2:7" ht="18" customHeight="1" thickTop="1" x14ac:dyDescent="0.25">
      <c r="C3" s="187"/>
      <c r="D3" s="27"/>
      <c r="E3" s="70" t="s">
        <v>133</v>
      </c>
      <c r="F3" s="491" t="str">
        <f>+IF(APPLICATION!$C$10="","-",APPLICATION!$C$10)</f>
        <v>-</v>
      </c>
      <c r="G3" s="492"/>
    </row>
    <row r="4" spans="2:7" ht="18" customHeight="1" x14ac:dyDescent="0.25">
      <c r="B4" s="187" t="s">
        <v>134</v>
      </c>
      <c r="C4" s="187"/>
      <c r="D4" s="27"/>
      <c r="E4" s="27"/>
      <c r="F4" s="28"/>
      <c r="G4" s="29"/>
    </row>
    <row r="5" spans="2:7" ht="13.35" customHeight="1" x14ac:dyDescent="0.25">
      <c r="B5" s="497" t="s">
        <v>135</v>
      </c>
      <c r="C5" s="498"/>
      <c r="D5" s="498"/>
      <c r="E5" s="499"/>
      <c r="F5" s="30" t="str">
        <f>+F2</f>
        <v>2017</v>
      </c>
      <c r="G5" s="30">
        <f>+F5-1</f>
        <v>2016</v>
      </c>
    </row>
    <row r="6" spans="2:7" ht="13.35" customHeight="1" x14ac:dyDescent="0.25">
      <c r="B6" s="31" t="s">
        <v>136</v>
      </c>
      <c r="C6" s="32"/>
      <c r="D6" s="32"/>
      <c r="E6" s="33"/>
      <c r="F6" s="211">
        <f>F7+F8</f>
        <v>0</v>
      </c>
      <c r="G6" s="211">
        <f>G7+G8</f>
        <v>0</v>
      </c>
    </row>
    <row r="7" spans="2:7" ht="15" x14ac:dyDescent="0.25">
      <c r="B7" s="31"/>
      <c r="C7" s="32" t="s">
        <v>137</v>
      </c>
      <c r="D7" s="32"/>
      <c r="E7" s="33"/>
      <c r="F7" s="212"/>
      <c r="G7" s="212"/>
    </row>
    <row r="8" spans="2:7" ht="14.45" customHeight="1" x14ac:dyDescent="0.25">
      <c r="B8" s="31"/>
      <c r="C8" s="27" t="s">
        <v>138</v>
      </c>
      <c r="D8" s="23"/>
      <c r="E8" s="33"/>
      <c r="F8" s="212"/>
      <c r="G8" s="212"/>
    </row>
    <row r="9" spans="2:7" ht="13.35" customHeight="1" x14ac:dyDescent="0.25">
      <c r="B9" s="31" t="s">
        <v>139</v>
      </c>
      <c r="C9" s="32"/>
      <c r="D9" s="32"/>
      <c r="E9" s="33"/>
      <c r="F9" s="212"/>
      <c r="G9" s="212"/>
    </row>
    <row r="10" spans="2:7" ht="14.45" customHeight="1" x14ac:dyDescent="0.25">
      <c r="B10" s="34" t="s">
        <v>140</v>
      </c>
      <c r="C10" s="32"/>
      <c r="D10" s="32"/>
      <c r="E10" s="33"/>
      <c r="F10" s="211">
        <f>F11+F18+F23</f>
        <v>0</v>
      </c>
      <c r="G10" s="211">
        <f>G11+G18+G23</f>
        <v>0</v>
      </c>
    </row>
    <row r="11" spans="2:7" ht="14.45" customHeight="1" x14ac:dyDescent="0.25">
      <c r="B11" s="31"/>
      <c r="C11" s="35" t="s">
        <v>141</v>
      </c>
      <c r="D11" s="23"/>
      <c r="E11" s="33"/>
      <c r="F11" s="211">
        <f>F12+F13+F16+F17</f>
        <v>0</v>
      </c>
      <c r="G11" s="211">
        <f>G12+G13+G16+G17</f>
        <v>0</v>
      </c>
    </row>
    <row r="12" spans="2:7" ht="13.35" customHeight="1" x14ac:dyDescent="0.25">
      <c r="B12" s="31"/>
      <c r="C12" s="32"/>
      <c r="D12" s="35" t="s">
        <v>142</v>
      </c>
      <c r="E12" s="33"/>
      <c r="F12" s="212"/>
      <c r="G12" s="212"/>
    </row>
    <row r="13" spans="2:7" ht="28.5" customHeight="1" x14ac:dyDescent="0.25">
      <c r="B13" s="31"/>
      <c r="C13" s="23"/>
      <c r="D13" s="493" t="s">
        <v>143</v>
      </c>
      <c r="E13" s="494"/>
      <c r="F13" s="211">
        <f>F14+F15</f>
        <v>0</v>
      </c>
      <c r="G13" s="211">
        <f>G14+G15</f>
        <v>0</v>
      </c>
    </row>
    <row r="14" spans="2:7" ht="15" customHeight="1" x14ac:dyDescent="0.25">
      <c r="B14" s="31"/>
      <c r="C14" s="23"/>
      <c r="D14" s="23"/>
      <c r="E14" s="36" t="s">
        <v>144</v>
      </c>
      <c r="F14" s="212"/>
      <c r="G14" s="212"/>
    </row>
    <row r="15" spans="2:7" ht="15" customHeight="1" x14ac:dyDescent="0.25">
      <c r="B15" s="31"/>
      <c r="C15" s="32"/>
      <c r="D15" s="32"/>
      <c r="E15" s="36" t="s">
        <v>145</v>
      </c>
      <c r="F15" s="212"/>
      <c r="G15" s="212"/>
    </row>
    <row r="16" spans="2:7" ht="15" customHeight="1" x14ac:dyDescent="0.25">
      <c r="B16" s="31"/>
      <c r="C16" s="32"/>
      <c r="D16" s="35" t="s">
        <v>146</v>
      </c>
      <c r="E16" s="33"/>
      <c r="F16" s="212"/>
      <c r="G16" s="212"/>
    </row>
    <row r="17" spans="1:7" ht="15" customHeight="1" x14ac:dyDescent="0.25">
      <c r="B17" s="51"/>
      <c r="C17" s="37"/>
      <c r="D17" s="35" t="s">
        <v>147</v>
      </c>
      <c r="E17" s="38"/>
      <c r="F17" s="212"/>
      <c r="G17" s="212"/>
    </row>
    <row r="18" spans="1:7" ht="15" customHeight="1" x14ac:dyDescent="0.25">
      <c r="B18" s="31"/>
      <c r="C18" s="35" t="s">
        <v>148</v>
      </c>
      <c r="D18" s="23"/>
      <c r="E18" s="33"/>
      <c r="F18" s="211">
        <f>+SUM(F19:F22)</f>
        <v>0</v>
      </c>
      <c r="G18" s="211">
        <f>+SUM(G19:G22)</f>
        <v>0</v>
      </c>
    </row>
    <row r="19" spans="1:7" ht="15" customHeight="1" x14ac:dyDescent="0.25">
      <c r="B19" s="31"/>
      <c r="C19" s="32"/>
      <c r="D19" s="35" t="s">
        <v>149</v>
      </c>
      <c r="E19" s="33"/>
      <c r="F19" s="212"/>
      <c r="G19" s="212"/>
    </row>
    <row r="20" spans="1:7" ht="15" customHeight="1" x14ac:dyDescent="0.25">
      <c r="B20" s="31"/>
      <c r="C20" s="32"/>
      <c r="D20" s="35" t="s">
        <v>150</v>
      </c>
      <c r="E20" s="33"/>
      <c r="F20" s="212"/>
      <c r="G20" s="212"/>
    </row>
    <row r="21" spans="1:7" s="10" customFormat="1" ht="15" customHeight="1" x14ac:dyDescent="0.25">
      <c r="A21" s="8"/>
      <c r="B21" s="31"/>
      <c r="C21" s="32"/>
      <c r="D21" s="35" t="s">
        <v>151</v>
      </c>
      <c r="E21" s="33"/>
      <c r="F21" s="212"/>
      <c r="G21" s="212"/>
    </row>
    <row r="22" spans="1:7" ht="15" customHeight="1" x14ac:dyDescent="0.25">
      <c r="B22" s="31"/>
      <c r="C22" s="32"/>
      <c r="D22" s="35" t="s">
        <v>152</v>
      </c>
      <c r="E22" s="33"/>
      <c r="F22" s="212"/>
      <c r="G22" s="212"/>
    </row>
    <row r="23" spans="1:7" ht="15" customHeight="1" x14ac:dyDescent="0.25">
      <c r="B23" s="31"/>
      <c r="C23" s="35" t="s">
        <v>153</v>
      </c>
      <c r="D23" s="32"/>
      <c r="E23" s="33"/>
      <c r="F23" s="211">
        <f>+SUM(F24:F29)</f>
        <v>0</v>
      </c>
      <c r="G23" s="211">
        <f>+SUM(G24:G29)</f>
        <v>0</v>
      </c>
    </row>
    <row r="24" spans="1:7" ht="15" customHeight="1" x14ac:dyDescent="0.25">
      <c r="B24" s="31"/>
      <c r="C24" s="32"/>
      <c r="D24" s="35" t="s">
        <v>154</v>
      </c>
      <c r="E24" s="33"/>
      <c r="F24" s="212"/>
      <c r="G24" s="212"/>
    </row>
    <row r="25" spans="1:7" ht="15" customHeight="1" x14ac:dyDescent="0.25">
      <c r="B25" s="31"/>
      <c r="C25" s="32"/>
      <c r="D25" s="35" t="s">
        <v>155</v>
      </c>
      <c r="E25" s="33"/>
      <c r="F25" s="212"/>
      <c r="G25" s="212"/>
    </row>
    <row r="26" spans="1:7" ht="15" customHeight="1" x14ac:dyDescent="0.25">
      <c r="B26" s="31"/>
      <c r="C26" s="32"/>
      <c r="D26" s="35" t="s">
        <v>156</v>
      </c>
      <c r="E26" s="33"/>
      <c r="F26" s="212"/>
      <c r="G26" s="212"/>
    </row>
    <row r="27" spans="1:7" ht="15" customHeight="1" x14ac:dyDescent="0.25">
      <c r="B27" s="31"/>
      <c r="C27" s="23"/>
      <c r="D27" s="493" t="s">
        <v>157</v>
      </c>
      <c r="E27" s="494"/>
      <c r="F27" s="212"/>
      <c r="G27" s="212"/>
    </row>
    <row r="28" spans="1:7" ht="15" customHeight="1" x14ac:dyDescent="0.25">
      <c r="B28" s="31"/>
      <c r="C28" s="23"/>
      <c r="D28" s="35" t="s">
        <v>158</v>
      </c>
      <c r="E28" s="33"/>
      <c r="F28" s="212"/>
      <c r="G28" s="212"/>
    </row>
    <row r="29" spans="1:7" ht="15" customHeight="1" x14ac:dyDescent="0.25">
      <c r="B29" s="31"/>
      <c r="C29" s="23"/>
      <c r="D29" s="35" t="s">
        <v>159</v>
      </c>
      <c r="E29" s="33"/>
      <c r="F29" s="212"/>
      <c r="G29" s="212"/>
    </row>
    <row r="30" spans="1:7" ht="15" customHeight="1" x14ac:dyDescent="0.25">
      <c r="B30" s="34" t="s">
        <v>160</v>
      </c>
      <c r="C30" s="23"/>
      <c r="D30" s="23"/>
      <c r="E30" s="33"/>
      <c r="F30" s="211">
        <f>+F31+F36+F49+F53</f>
        <v>0</v>
      </c>
      <c r="G30" s="211">
        <f>+G31+G36+G49+G53</f>
        <v>0</v>
      </c>
    </row>
    <row r="31" spans="1:7" ht="15" customHeight="1" x14ac:dyDescent="0.25">
      <c r="B31" s="31"/>
      <c r="C31" s="35" t="s">
        <v>161</v>
      </c>
      <c r="D31" s="23"/>
      <c r="E31" s="24"/>
      <c r="F31" s="211">
        <f>+SUM(F32:F35)</f>
        <v>0</v>
      </c>
      <c r="G31" s="211">
        <f>+SUM(G32:G35)</f>
        <v>0</v>
      </c>
    </row>
    <row r="32" spans="1:7" ht="15" customHeight="1" x14ac:dyDescent="0.25">
      <c r="B32" s="31"/>
      <c r="C32" s="23"/>
      <c r="D32" s="35" t="s">
        <v>162</v>
      </c>
      <c r="E32" s="24"/>
      <c r="F32" s="212"/>
      <c r="G32" s="212"/>
    </row>
    <row r="33" spans="2:7" ht="15" customHeight="1" x14ac:dyDescent="0.25">
      <c r="B33" s="31"/>
      <c r="C33" s="23"/>
      <c r="D33" s="35" t="s">
        <v>163</v>
      </c>
      <c r="E33" s="24"/>
      <c r="F33" s="212"/>
      <c r="G33" s="212"/>
    </row>
    <row r="34" spans="2:7" ht="15" customHeight="1" x14ac:dyDescent="0.25">
      <c r="B34" s="31"/>
      <c r="C34" s="23"/>
      <c r="D34" s="35" t="s">
        <v>164</v>
      </c>
      <c r="E34" s="24"/>
      <c r="F34" s="212"/>
      <c r="G34" s="212"/>
    </row>
    <row r="35" spans="2:7" ht="15" customHeight="1" x14ac:dyDescent="0.25">
      <c r="B35" s="31"/>
      <c r="C35" s="23"/>
      <c r="D35" s="35" t="s">
        <v>165</v>
      </c>
      <c r="E35" s="24"/>
      <c r="F35" s="212"/>
      <c r="G35" s="212"/>
    </row>
    <row r="36" spans="2:7" ht="15" customHeight="1" x14ac:dyDescent="0.25">
      <c r="B36" s="31"/>
      <c r="C36" s="35" t="s">
        <v>166</v>
      </c>
      <c r="D36" s="23"/>
      <c r="E36" s="24"/>
      <c r="F36" s="211">
        <f>+F37+F40+F43+F46</f>
        <v>0</v>
      </c>
      <c r="G36" s="211">
        <f>+G37+G40+G43+G46</f>
        <v>0</v>
      </c>
    </row>
    <row r="37" spans="2:7" ht="15" customHeight="1" x14ac:dyDescent="0.25">
      <c r="B37" s="31"/>
      <c r="C37" s="23"/>
      <c r="D37" s="35" t="s">
        <v>167</v>
      </c>
      <c r="E37" s="24"/>
      <c r="F37" s="211">
        <f>+F38+F39</f>
        <v>0</v>
      </c>
      <c r="G37" s="211">
        <f>+G38+G39</f>
        <v>0</v>
      </c>
    </row>
    <row r="38" spans="2:7" ht="15" customHeight="1" x14ac:dyDescent="0.25">
      <c r="B38" s="31"/>
      <c r="C38" s="23"/>
      <c r="D38" s="23"/>
      <c r="E38" s="36" t="s">
        <v>168</v>
      </c>
      <c r="F38" s="212"/>
      <c r="G38" s="212"/>
    </row>
    <row r="39" spans="2:7" ht="15" customHeight="1" x14ac:dyDescent="0.25">
      <c r="B39" s="31"/>
      <c r="C39" s="23"/>
      <c r="D39" s="23"/>
      <c r="E39" s="36" t="s">
        <v>169</v>
      </c>
      <c r="F39" s="212"/>
      <c r="G39" s="212"/>
    </row>
    <row r="40" spans="2:7" ht="15" customHeight="1" x14ac:dyDescent="0.25">
      <c r="B40" s="31"/>
      <c r="C40" s="23"/>
      <c r="D40" s="35" t="s">
        <v>155</v>
      </c>
      <c r="E40" s="24"/>
      <c r="F40" s="211">
        <f>+F41+F42</f>
        <v>0</v>
      </c>
      <c r="G40" s="211">
        <f>+G41+G42</f>
        <v>0</v>
      </c>
    </row>
    <row r="41" spans="2:7" ht="15" customHeight="1" x14ac:dyDescent="0.25">
      <c r="B41" s="31"/>
      <c r="C41" s="23"/>
      <c r="D41" s="23"/>
      <c r="E41" s="36" t="s">
        <v>168</v>
      </c>
      <c r="F41" s="212"/>
      <c r="G41" s="212"/>
    </row>
    <row r="42" spans="2:7" ht="15" customHeight="1" x14ac:dyDescent="0.25">
      <c r="B42" s="31"/>
      <c r="C42" s="23"/>
      <c r="D42" s="23"/>
      <c r="E42" s="36" t="s">
        <v>169</v>
      </c>
      <c r="F42" s="212"/>
      <c r="G42" s="212"/>
    </row>
    <row r="43" spans="2:7" ht="15" customHeight="1" x14ac:dyDescent="0.25">
      <c r="B43" s="31"/>
      <c r="C43" s="23"/>
      <c r="D43" s="493" t="s">
        <v>170</v>
      </c>
      <c r="E43" s="494"/>
      <c r="F43" s="211">
        <f>+F44+F45</f>
        <v>0</v>
      </c>
      <c r="G43" s="211">
        <f>+G44+G45</f>
        <v>0</v>
      </c>
    </row>
    <row r="44" spans="2:7" ht="15" customHeight="1" x14ac:dyDescent="0.25">
      <c r="B44" s="31"/>
      <c r="C44" s="23"/>
      <c r="D44" s="23"/>
      <c r="E44" s="36" t="s">
        <v>168</v>
      </c>
      <c r="F44" s="212"/>
      <c r="G44" s="212"/>
    </row>
    <row r="45" spans="2:7" ht="15" customHeight="1" x14ac:dyDescent="0.25">
      <c r="B45" s="31"/>
      <c r="C45" s="23"/>
      <c r="D45" s="23"/>
      <c r="E45" s="36" t="s">
        <v>169</v>
      </c>
      <c r="F45" s="212"/>
      <c r="G45" s="212"/>
    </row>
    <row r="46" spans="2:7" ht="15" customHeight="1" x14ac:dyDescent="0.25">
      <c r="B46" s="31"/>
      <c r="C46" s="23"/>
      <c r="D46" s="35" t="s">
        <v>171</v>
      </c>
      <c r="E46" s="24"/>
      <c r="F46" s="211">
        <f>+F47+F48</f>
        <v>0</v>
      </c>
      <c r="G46" s="211">
        <f>+G47+G48</f>
        <v>0</v>
      </c>
    </row>
    <row r="47" spans="2:7" ht="15" customHeight="1" x14ac:dyDescent="0.25">
      <c r="B47" s="31"/>
      <c r="C47" s="23"/>
      <c r="D47" s="23"/>
      <c r="E47" s="36" t="s">
        <v>168</v>
      </c>
      <c r="F47" s="212"/>
      <c r="G47" s="212"/>
    </row>
    <row r="48" spans="2:7" ht="15" customHeight="1" x14ac:dyDescent="0.25">
      <c r="B48" s="31"/>
      <c r="C48" s="23"/>
      <c r="D48" s="23"/>
      <c r="E48" s="36" t="s">
        <v>169</v>
      </c>
      <c r="F48" s="212"/>
      <c r="G48" s="212"/>
    </row>
    <row r="49" spans="2:7" s="17" customFormat="1" ht="15" customHeight="1" x14ac:dyDescent="0.25">
      <c r="B49" s="39"/>
      <c r="C49" s="40" t="s">
        <v>172</v>
      </c>
      <c r="D49" s="25"/>
      <c r="E49" s="26"/>
      <c r="F49" s="211">
        <f>SUM(F50:F52)</f>
        <v>0</v>
      </c>
      <c r="G49" s="211">
        <f>SUM(G50:G52)</f>
        <v>0</v>
      </c>
    </row>
    <row r="50" spans="2:7" ht="15" customHeight="1" x14ac:dyDescent="0.25">
      <c r="B50" s="31"/>
      <c r="C50" s="23"/>
      <c r="D50" s="495" t="s">
        <v>298</v>
      </c>
      <c r="E50" s="496"/>
      <c r="F50" s="212"/>
      <c r="G50" s="212"/>
    </row>
    <row r="51" spans="2:7" ht="15" customHeight="1" x14ac:dyDescent="0.25">
      <c r="B51" s="31"/>
      <c r="C51" s="23"/>
      <c r="D51" s="35" t="s">
        <v>173</v>
      </c>
      <c r="E51" s="24"/>
      <c r="F51" s="212"/>
      <c r="G51" s="212"/>
    </row>
    <row r="52" spans="2:7" ht="15" customHeight="1" x14ac:dyDescent="0.25">
      <c r="B52" s="31"/>
      <c r="C52" s="23"/>
      <c r="D52" s="35" t="s">
        <v>174</v>
      </c>
      <c r="E52" s="24"/>
      <c r="F52" s="212"/>
      <c r="G52" s="212"/>
    </row>
    <row r="53" spans="2:7" ht="15" customHeight="1" x14ac:dyDescent="0.25">
      <c r="B53" s="31"/>
      <c r="C53" s="493" t="s">
        <v>175</v>
      </c>
      <c r="D53" s="493"/>
      <c r="E53" s="494"/>
      <c r="F53" s="212"/>
      <c r="G53" s="212"/>
    </row>
    <row r="54" spans="2:7" ht="15" x14ac:dyDescent="0.25">
      <c r="B54" s="34" t="s">
        <v>176</v>
      </c>
      <c r="C54" s="23"/>
      <c r="D54" s="23"/>
      <c r="E54" s="24"/>
      <c r="F54" s="212"/>
      <c r="G54" s="212"/>
    </row>
    <row r="55" spans="2:7" ht="15" x14ac:dyDescent="0.25">
      <c r="B55" s="497" t="s">
        <v>177</v>
      </c>
      <c r="C55" s="498"/>
      <c r="D55" s="498"/>
      <c r="E55" s="499"/>
      <c r="F55" s="213">
        <f>+F54+F30+F10+F9+F6</f>
        <v>0</v>
      </c>
      <c r="G55" s="213">
        <f>+G54+G30+G10+G9+G6</f>
        <v>0</v>
      </c>
    </row>
    <row r="56" spans="2:7" ht="15" x14ac:dyDescent="0.25">
      <c r="B56" s="196"/>
      <c r="C56" s="196"/>
      <c r="D56" s="196"/>
      <c r="E56" s="196"/>
      <c r="F56" s="214"/>
      <c r="G56" s="214"/>
    </row>
    <row r="57" spans="2:7" ht="15" x14ac:dyDescent="0.25">
      <c r="B57" s="41"/>
      <c r="C57" s="41"/>
      <c r="D57" s="41"/>
      <c r="E57" s="41"/>
      <c r="F57" s="215"/>
      <c r="G57" s="215"/>
    </row>
    <row r="58" spans="2:7" ht="15" x14ac:dyDescent="0.25">
      <c r="B58" s="497" t="s">
        <v>178</v>
      </c>
      <c r="C58" s="498"/>
      <c r="D58" s="498"/>
      <c r="E58" s="499"/>
      <c r="F58" s="216" t="str">
        <f>+F5</f>
        <v>2017</v>
      </c>
      <c r="G58" s="216">
        <f>+G5</f>
        <v>2016</v>
      </c>
    </row>
    <row r="59" spans="2:7" ht="15" x14ac:dyDescent="0.25">
      <c r="B59" s="34" t="s">
        <v>179</v>
      </c>
      <c r="C59" s="23"/>
      <c r="D59" s="23"/>
      <c r="E59" s="24"/>
      <c r="F59" s="211">
        <f t="shared" ref="F59:G59" si="0">+F60+F61+F62+F63+F70+F71+F72+F73</f>
        <v>0</v>
      </c>
      <c r="G59" s="211">
        <f t="shared" si="0"/>
        <v>0</v>
      </c>
    </row>
    <row r="60" spans="2:7" ht="15" x14ac:dyDescent="0.25">
      <c r="B60" s="31"/>
      <c r="C60" s="35" t="s">
        <v>180</v>
      </c>
      <c r="D60" s="23"/>
      <c r="E60" s="24"/>
      <c r="F60" s="212"/>
      <c r="G60" s="212"/>
    </row>
    <row r="61" spans="2:7" ht="15" x14ac:dyDescent="0.25">
      <c r="B61" s="31"/>
      <c r="C61" s="35" t="s">
        <v>181</v>
      </c>
      <c r="D61" s="23"/>
      <c r="E61" s="24"/>
      <c r="F61" s="212"/>
      <c r="G61" s="212"/>
    </row>
    <row r="62" spans="2:7" ht="15" x14ac:dyDescent="0.25">
      <c r="B62" s="31"/>
      <c r="C62" s="35" t="s">
        <v>182</v>
      </c>
      <c r="D62" s="23"/>
      <c r="E62" s="24"/>
      <c r="F62" s="212"/>
      <c r="G62" s="212"/>
    </row>
    <row r="63" spans="2:7" ht="15" x14ac:dyDescent="0.25">
      <c r="B63" s="31"/>
      <c r="C63" s="35" t="s">
        <v>183</v>
      </c>
      <c r="D63" s="23"/>
      <c r="E63" s="24"/>
      <c r="F63" s="211">
        <f>+SUM(F64:F67)</f>
        <v>0</v>
      </c>
      <c r="G63" s="211">
        <f t="shared" ref="G63" si="1">+SUM(G64:G67)</f>
        <v>0</v>
      </c>
    </row>
    <row r="64" spans="2:7" ht="15" x14ac:dyDescent="0.25">
      <c r="B64" s="31"/>
      <c r="C64" s="23"/>
      <c r="D64" s="35" t="s">
        <v>184</v>
      </c>
      <c r="E64" s="24"/>
      <c r="F64" s="212"/>
      <c r="G64" s="212"/>
    </row>
    <row r="65" spans="2:7" ht="15" x14ac:dyDescent="0.25">
      <c r="B65" s="31"/>
      <c r="C65" s="23"/>
      <c r="D65" s="35" t="s">
        <v>185</v>
      </c>
      <c r="E65" s="24"/>
      <c r="F65" s="212"/>
      <c r="G65" s="212"/>
    </row>
    <row r="66" spans="2:7" ht="15" x14ac:dyDescent="0.25">
      <c r="B66" s="31"/>
      <c r="C66" s="23"/>
      <c r="D66" s="35" t="s">
        <v>186</v>
      </c>
      <c r="E66" s="24"/>
      <c r="F66" s="212"/>
      <c r="G66" s="212"/>
    </row>
    <row r="67" spans="2:7" ht="15" x14ac:dyDescent="0.25">
      <c r="B67" s="31"/>
      <c r="C67" s="23"/>
      <c r="D67" s="35" t="s">
        <v>187</v>
      </c>
      <c r="E67" s="24"/>
      <c r="F67" s="211">
        <f>F68+F69</f>
        <v>0</v>
      </c>
      <c r="G67" s="211">
        <f t="shared" ref="G67" si="2">G68+G69</f>
        <v>0</v>
      </c>
    </row>
    <row r="68" spans="2:7" ht="15" x14ac:dyDescent="0.25">
      <c r="B68" s="31"/>
      <c r="C68" s="23"/>
      <c r="D68" s="35"/>
      <c r="E68" s="52" t="s">
        <v>188</v>
      </c>
      <c r="F68" s="212"/>
      <c r="G68" s="212"/>
    </row>
    <row r="69" spans="2:7" ht="15" x14ac:dyDescent="0.25">
      <c r="B69" s="31"/>
      <c r="C69" s="23"/>
      <c r="D69" s="35"/>
      <c r="E69" s="24" t="s">
        <v>189</v>
      </c>
      <c r="F69" s="212"/>
      <c r="G69" s="212"/>
    </row>
    <row r="70" spans="2:7" ht="15" x14ac:dyDescent="0.25">
      <c r="B70" s="31"/>
      <c r="C70" s="35" t="s">
        <v>190</v>
      </c>
      <c r="D70" s="23"/>
      <c r="E70" s="24"/>
      <c r="F70" s="212"/>
      <c r="G70" s="212"/>
    </row>
    <row r="71" spans="2:7" ht="15" x14ac:dyDescent="0.25">
      <c r="B71" s="31"/>
      <c r="C71" s="35" t="s">
        <v>191</v>
      </c>
      <c r="D71" s="23"/>
      <c r="E71" s="24"/>
      <c r="F71" s="212"/>
      <c r="G71" s="212"/>
    </row>
    <row r="72" spans="2:7" ht="15" x14ac:dyDescent="0.25">
      <c r="B72" s="31"/>
      <c r="C72" s="35" t="s">
        <v>192</v>
      </c>
      <c r="D72" s="23"/>
      <c r="E72" s="24"/>
      <c r="F72" s="212"/>
      <c r="G72" s="212"/>
    </row>
    <row r="73" spans="2:7" ht="15" x14ac:dyDescent="0.25">
      <c r="B73" s="31"/>
      <c r="C73" s="35" t="s">
        <v>193</v>
      </c>
      <c r="D73" s="23"/>
      <c r="E73" s="24"/>
      <c r="F73" s="212"/>
      <c r="G73" s="212"/>
    </row>
    <row r="74" spans="2:7" ht="15" x14ac:dyDescent="0.25">
      <c r="B74" s="34" t="s">
        <v>194</v>
      </c>
      <c r="C74" s="23"/>
      <c r="D74" s="23"/>
      <c r="E74" s="24"/>
      <c r="F74" s="211">
        <f>F75+F76+F77</f>
        <v>0</v>
      </c>
      <c r="G74" s="211">
        <f t="shared" ref="G74" si="3">G75+G76+G77</f>
        <v>0</v>
      </c>
    </row>
    <row r="75" spans="2:7" ht="15" x14ac:dyDescent="0.25">
      <c r="B75" s="31"/>
      <c r="C75" s="23"/>
      <c r="D75" s="35" t="s">
        <v>195</v>
      </c>
      <c r="E75" s="24"/>
      <c r="F75" s="212"/>
      <c r="G75" s="212"/>
    </row>
    <row r="76" spans="2:7" ht="15" x14ac:dyDescent="0.25">
      <c r="B76" s="31"/>
      <c r="C76" s="23"/>
      <c r="D76" s="35" t="s">
        <v>196</v>
      </c>
      <c r="E76" s="24"/>
      <c r="F76" s="212"/>
      <c r="G76" s="212"/>
    </row>
    <row r="77" spans="2:7" ht="15" x14ac:dyDescent="0.25">
      <c r="B77" s="31"/>
      <c r="C77" s="23"/>
      <c r="D77" s="35" t="s">
        <v>197</v>
      </c>
      <c r="E77" s="24"/>
      <c r="F77" s="212"/>
      <c r="G77" s="212"/>
    </row>
    <row r="78" spans="2:7" ht="15" x14ac:dyDescent="0.25">
      <c r="B78" s="34" t="s">
        <v>198</v>
      </c>
      <c r="C78" s="23"/>
      <c r="D78" s="23"/>
      <c r="E78" s="24"/>
      <c r="F78" s="211">
        <f>+F79+F86+F89+F92+F95+F98+F101+F104</f>
        <v>0</v>
      </c>
      <c r="G78" s="211">
        <f>+G79+G86+G89+G92+G95+G98+G101+G104</f>
        <v>0</v>
      </c>
    </row>
    <row r="79" spans="2:7" ht="15" x14ac:dyDescent="0.25">
      <c r="B79" s="31"/>
      <c r="C79" s="23"/>
      <c r="D79" s="35" t="s">
        <v>199</v>
      </c>
      <c r="E79" s="24"/>
      <c r="F79" s="211">
        <f>F80+F83</f>
        <v>0</v>
      </c>
      <c r="G79" s="211">
        <f t="shared" ref="G79" si="4">G80+G83</f>
        <v>0</v>
      </c>
    </row>
    <row r="80" spans="2:7" ht="15" x14ac:dyDescent="0.25">
      <c r="B80" s="31"/>
      <c r="C80" s="23"/>
      <c r="D80" s="23"/>
      <c r="E80" s="36" t="s">
        <v>200</v>
      </c>
      <c r="F80" s="211">
        <f>SUM(F81:F82)</f>
        <v>0</v>
      </c>
      <c r="G80" s="211">
        <f t="shared" ref="G80" si="5">SUM(G81:G82)</f>
        <v>0</v>
      </c>
    </row>
    <row r="81" spans="2:7" ht="15" x14ac:dyDescent="0.25">
      <c r="B81" s="31"/>
      <c r="C81" s="23"/>
      <c r="D81" s="23"/>
      <c r="E81" s="36" t="s">
        <v>201</v>
      </c>
      <c r="F81" s="212"/>
      <c r="G81" s="212"/>
    </row>
    <row r="82" spans="2:7" ht="15" x14ac:dyDescent="0.25">
      <c r="B82" s="31"/>
      <c r="C82" s="23"/>
      <c r="D82" s="23"/>
      <c r="E82" s="36" t="s">
        <v>202</v>
      </c>
      <c r="F82" s="212"/>
      <c r="G82" s="212"/>
    </row>
    <row r="83" spans="2:7" ht="15" x14ac:dyDescent="0.25">
      <c r="B83" s="31"/>
      <c r="C83" s="23"/>
      <c r="D83" s="23"/>
      <c r="E83" s="36" t="s">
        <v>203</v>
      </c>
      <c r="F83" s="211">
        <f>SUM(F84:F85)</f>
        <v>0</v>
      </c>
      <c r="G83" s="211">
        <f t="shared" ref="G83" si="6">SUM(G84:G85)</f>
        <v>0</v>
      </c>
    </row>
    <row r="84" spans="2:7" ht="15" x14ac:dyDescent="0.25">
      <c r="B84" s="31"/>
      <c r="C84" s="23"/>
      <c r="D84" s="23"/>
      <c r="E84" s="36" t="s">
        <v>201</v>
      </c>
      <c r="F84" s="212"/>
      <c r="G84" s="212"/>
    </row>
    <row r="85" spans="2:7" ht="15" x14ac:dyDescent="0.25">
      <c r="B85" s="31"/>
      <c r="C85" s="23"/>
      <c r="D85" s="23"/>
      <c r="E85" s="36" t="s">
        <v>202</v>
      </c>
      <c r="F85" s="212"/>
      <c r="G85" s="212"/>
    </row>
    <row r="86" spans="2:7" ht="15" x14ac:dyDescent="0.25">
      <c r="B86" s="31"/>
      <c r="C86" s="23"/>
      <c r="D86" s="35" t="s">
        <v>204</v>
      </c>
      <c r="E86" s="24"/>
      <c r="F86" s="211">
        <f>SUM(F87:F88)</f>
        <v>0</v>
      </c>
      <c r="G86" s="211">
        <f t="shared" ref="G86" si="7">SUM(G87:G88)</f>
        <v>0</v>
      </c>
    </row>
    <row r="87" spans="2:7" ht="15" x14ac:dyDescent="0.25">
      <c r="B87" s="31"/>
      <c r="C87" s="23"/>
      <c r="D87" s="23"/>
      <c r="E87" s="36" t="s">
        <v>168</v>
      </c>
      <c r="F87" s="212"/>
      <c r="G87" s="212"/>
    </row>
    <row r="88" spans="2:7" ht="15" x14ac:dyDescent="0.25">
      <c r="B88" s="31"/>
      <c r="C88" s="23"/>
      <c r="D88" s="23"/>
      <c r="E88" s="36" t="s">
        <v>169</v>
      </c>
      <c r="F88" s="212"/>
      <c r="G88" s="212"/>
    </row>
    <row r="89" spans="2:7" ht="30.75" customHeight="1" x14ac:dyDescent="0.25">
      <c r="B89" s="31"/>
      <c r="C89" s="23"/>
      <c r="D89" s="493" t="s">
        <v>205</v>
      </c>
      <c r="E89" s="494"/>
      <c r="F89" s="211">
        <f>SUM(F90:F91)</f>
        <v>0</v>
      </c>
      <c r="G89" s="211">
        <f t="shared" ref="G89" si="8">SUM(G90:G91)</f>
        <v>0</v>
      </c>
    </row>
    <row r="90" spans="2:7" ht="15" x14ac:dyDescent="0.25">
      <c r="B90" s="31"/>
      <c r="C90" s="23"/>
      <c r="D90" s="23"/>
      <c r="E90" s="36" t="s">
        <v>168</v>
      </c>
      <c r="F90" s="212"/>
      <c r="G90" s="212"/>
    </row>
    <row r="91" spans="2:7" ht="15" x14ac:dyDescent="0.25">
      <c r="B91" s="31"/>
      <c r="C91" s="23"/>
      <c r="D91" s="23"/>
      <c r="E91" s="36" t="s">
        <v>169</v>
      </c>
      <c r="F91" s="212"/>
      <c r="G91" s="212"/>
    </row>
    <row r="92" spans="2:7" ht="15" x14ac:dyDescent="0.25">
      <c r="B92" s="31"/>
      <c r="C92" s="23"/>
      <c r="D92" s="35" t="s">
        <v>206</v>
      </c>
      <c r="E92" s="24"/>
      <c r="F92" s="211">
        <f>SUM(F93:F94)</f>
        <v>0</v>
      </c>
      <c r="G92" s="211">
        <f t="shared" ref="G92" si="9">SUM(G93:G94)</f>
        <v>0</v>
      </c>
    </row>
    <row r="93" spans="2:7" ht="15" x14ac:dyDescent="0.25">
      <c r="B93" s="31"/>
      <c r="C93" s="23"/>
      <c r="D93" s="23"/>
      <c r="E93" s="36" t="s">
        <v>168</v>
      </c>
      <c r="F93" s="212"/>
      <c r="G93" s="212"/>
    </row>
    <row r="94" spans="2:7" ht="15" x14ac:dyDescent="0.25">
      <c r="B94" s="31"/>
      <c r="C94" s="23"/>
      <c r="D94" s="23"/>
      <c r="E94" s="36" t="s">
        <v>169</v>
      </c>
      <c r="F94" s="212"/>
      <c r="G94" s="212"/>
    </row>
    <row r="95" spans="2:7" ht="15" x14ac:dyDescent="0.25">
      <c r="B95" s="31"/>
      <c r="C95" s="23"/>
      <c r="D95" s="35" t="s">
        <v>207</v>
      </c>
      <c r="E95" s="24"/>
      <c r="F95" s="211">
        <f>SUM(F96:F97)</f>
        <v>0</v>
      </c>
      <c r="G95" s="211">
        <f t="shared" ref="G95" si="10">SUM(G96:G97)</f>
        <v>0</v>
      </c>
    </row>
    <row r="96" spans="2:7" ht="15" x14ac:dyDescent="0.25">
      <c r="B96" s="31"/>
      <c r="C96" s="23"/>
      <c r="D96" s="23"/>
      <c r="E96" s="36" t="s">
        <v>168</v>
      </c>
      <c r="F96" s="212"/>
      <c r="G96" s="212"/>
    </row>
    <row r="97" spans="2:7" ht="15" x14ac:dyDescent="0.25">
      <c r="B97" s="31"/>
      <c r="C97" s="23"/>
      <c r="D97" s="23"/>
      <c r="E97" s="36" t="s">
        <v>169</v>
      </c>
      <c r="F97" s="212"/>
      <c r="G97" s="212"/>
    </row>
    <row r="98" spans="2:7" ht="15" x14ac:dyDescent="0.25">
      <c r="B98" s="31"/>
      <c r="C98" s="23"/>
      <c r="D98" s="35" t="s">
        <v>208</v>
      </c>
      <c r="E98" s="24"/>
      <c r="F98" s="211">
        <f>SUM(F99:F100)</f>
        <v>0</v>
      </c>
      <c r="G98" s="211">
        <f t="shared" ref="G98" si="11">SUM(G99:G100)</f>
        <v>0</v>
      </c>
    </row>
    <row r="99" spans="2:7" ht="15" x14ac:dyDescent="0.25">
      <c r="B99" s="31"/>
      <c r="C99" s="23"/>
      <c r="D99" s="23"/>
      <c r="E99" s="36" t="s">
        <v>168</v>
      </c>
      <c r="F99" s="212"/>
      <c r="G99" s="212"/>
    </row>
    <row r="100" spans="2:7" ht="15" x14ac:dyDescent="0.25">
      <c r="B100" s="31"/>
      <c r="C100" s="23"/>
      <c r="D100" s="23"/>
      <c r="E100" s="36" t="s">
        <v>169</v>
      </c>
      <c r="F100" s="212"/>
      <c r="G100" s="212"/>
    </row>
    <row r="101" spans="2:7" ht="14.65" customHeight="1" x14ac:dyDescent="0.25">
      <c r="B101" s="31"/>
      <c r="C101" s="23"/>
      <c r="D101" s="495" t="s">
        <v>209</v>
      </c>
      <c r="E101" s="496"/>
      <c r="F101" s="211">
        <f>SUM(F102:F103)</f>
        <v>0</v>
      </c>
      <c r="G101" s="211">
        <f t="shared" ref="G101" si="12">SUM(G102:G103)</f>
        <v>0</v>
      </c>
    </row>
    <row r="102" spans="2:7" ht="15" x14ac:dyDescent="0.25">
      <c r="B102" s="31"/>
      <c r="C102" s="23"/>
      <c r="D102" s="23"/>
      <c r="E102" s="36" t="s">
        <v>168</v>
      </c>
      <c r="F102" s="212"/>
      <c r="G102" s="212"/>
    </row>
    <row r="103" spans="2:7" ht="15" x14ac:dyDescent="0.25">
      <c r="B103" s="31"/>
      <c r="C103" s="23"/>
      <c r="D103" s="23"/>
      <c r="E103" s="36" t="s">
        <v>169</v>
      </c>
      <c r="F103" s="212"/>
      <c r="G103" s="212"/>
    </row>
    <row r="104" spans="2:7" ht="15" x14ac:dyDescent="0.25">
      <c r="B104" s="31"/>
      <c r="C104" s="23"/>
      <c r="D104" s="35" t="s">
        <v>210</v>
      </c>
      <c r="E104" s="24"/>
      <c r="F104" s="211">
        <f>SUM(F105:F107)</f>
        <v>0</v>
      </c>
      <c r="G104" s="211">
        <f t="shared" ref="G104" si="13">SUM(G105:G107)</f>
        <v>0</v>
      </c>
    </row>
    <row r="105" spans="2:7" ht="15" x14ac:dyDescent="0.25">
      <c r="B105" s="31"/>
      <c r="C105" s="23"/>
      <c r="D105" s="23"/>
      <c r="E105" s="36" t="s">
        <v>211</v>
      </c>
      <c r="F105" s="212"/>
      <c r="G105" s="212"/>
    </row>
    <row r="106" spans="2:7" ht="15" x14ac:dyDescent="0.25">
      <c r="B106" s="31"/>
      <c r="C106" s="23"/>
      <c r="D106" s="23"/>
      <c r="E106" s="36" t="s">
        <v>212</v>
      </c>
      <c r="F106" s="212"/>
      <c r="G106" s="212"/>
    </row>
    <row r="107" spans="2:7" ht="15" x14ac:dyDescent="0.25">
      <c r="B107" s="31"/>
      <c r="C107" s="23"/>
      <c r="D107" s="35"/>
      <c r="E107" s="24" t="s">
        <v>213</v>
      </c>
      <c r="F107" s="211">
        <f>SUM(F108:F109)</f>
        <v>0</v>
      </c>
      <c r="G107" s="211">
        <f t="shared" ref="G107" si="14">SUM(G108:G109)</f>
        <v>0</v>
      </c>
    </row>
    <row r="108" spans="2:7" ht="15" x14ac:dyDescent="0.25">
      <c r="B108" s="31"/>
      <c r="C108" s="23"/>
      <c r="D108" s="23"/>
      <c r="E108" s="36" t="s">
        <v>201</v>
      </c>
      <c r="F108" s="212"/>
      <c r="G108" s="212"/>
    </row>
    <row r="109" spans="2:7" ht="15" x14ac:dyDescent="0.25">
      <c r="B109" s="31"/>
      <c r="C109" s="23"/>
      <c r="D109" s="23"/>
      <c r="E109" s="36" t="s">
        <v>202</v>
      </c>
      <c r="F109" s="212"/>
      <c r="G109" s="212"/>
    </row>
    <row r="110" spans="2:7" ht="15" x14ac:dyDescent="0.25">
      <c r="B110" s="34" t="s">
        <v>214</v>
      </c>
      <c r="C110" s="23"/>
      <c r="D110" s="23"/>
      <c r="E110" s="24"/>
      <c r="F110" s="217"/>
      <c r="G110" s="217"/>
    </row>
    <row r="111" spans="2:7" ht="15" x14ac:dyDescent="0.25">
      <c r="B111" s="497" t="s">
        <v>215</v>
      </c>
      <c r="C111" s="498"/>
      <c r="D111" s="498"/>
      <c r="E111" s="499"/>
      <c r="F111" s="213">
        <f>F59+F74+F78+F110</f>
        <v>0</v>
      </c>
      <c r="G111" s="213">
        <f t="shared" ref="G111" si="15">G59+G74+G78+G110</f>
        <v>0</v>
      </c>
    </row>
    <row r="112" spans="2:7" x14ac:dyDescent="0.2">
      <c r="F112" s="218"/>
      <c r="G112" s="218"/>
    </row>
    <row r="113" spans="6:7" x14ac:dyDescent="0.2">
      <c r="F113" s="218" t="str">
        <f>+IF(F111=F55,"OK","No OK")</f>
        <v>OK</v>
      </c>
      <c r="G113" s="218" t="str">
        <f t="shared" ref="G113" si="16">+IF(G111=G55,"OK","No OK")</f>
        <v>OK</v>
      </c>
    </row>
  </sheetData>
  <customSheetViews>
    <customSheetView guid="{13344BD5-8CEB-4C4A-AAD5-26D1EACF8C2B}" scale="80" showGridLines="0">
      <selection activeCell="E42" sqref="E42"/>
      <rowBreaks count="1" manualBreakCount="1">
        <brk id="55" min="1" max="7" man="1"/>
      </rowBreaks>
      <pageMargins left="0.31496062992125984" right="0.31496062992125984" top="1.5354330708661419" bottom="0.74803149606299213" header="0.31496062992125984" footer="0.31496062992125984"/>
      <printOptions horizontalCentered="1"/>
      <pageSetup paperSize="9" scale="70" fitToHeight="2" orientation="portrait" r:id="rId1"/>
      <headerFooter>
        <oddHeader>&amp;C&amp;G</oddHeader>
        <oddFooter>&amp;R&amp;P</oddFooter>
      </headerFooter>
    </customSheetView>
  </customSheetViews>
  <mergeCells count="12">
    <mergeCell ref="F3:G3"/>
    <mergeCell ref="D89:E89"/>
    <mergeCell ref="D101:E101"/>
    <mergeCell ref="B111:E111"/>
    <mergeCell ref="B5:E5"/>
    <mergeCell ref="B55:E55"/>
    <mergeCell ref="B58:E58"/>
    <mergeCell ref="D13:E13"/>
    <mergeCell ref="D27:E27"/>
    <mergeCell ref="D43:E43"/>
    <mergeCell ref="C53:E53"/>
    <mergeCell ref="D50:E50"/>
  </mergeCells>
  <conditionalFormatting sqref="F113:G113">
    <cfRule type="cellIs" dxfId="1" priority="1" operator="equal">
      <formula>"NO OK"</formula>
    </cfRule>
    <cfRule type="cellIs" dxfId="0" priority="2" operator="equal">
      <formula>"OK"</formula>
    </cfRule>
  </conditionalFormatting>
  <dataValidations count="1">
    <dataValidation type="list" allowBlank="1" showInputMessage="1" showErrorMessage="1" sqref="F2">
      <formula1>"2016,2017,2018,2019,2020,2021,2022,2023,2024,2025,2026,2027,2028,2029,2030"</formula1>
    </dataValidation>
  </dataValidations>
  <printOptions horizontalCentered="1"/>
  <pageMargins left="0.39370078740157483" right="0.39370078740157483" top="1.5354330708661419" bottom="0.94488188976377963" header="0.31496062992125984" footer="0.70866141732283472"/>
  <pageSetup paperSize="9" fitToHeight="0" orientation="portrait" r:id="rId2"/>
  <headerFooter>
    <oddHeader>&amp;L&amp;G&amp;R&amp;"-,Bold"&amp;14AID FOR  NATIONAL 
FAIRS</oddHeader>
    <oddFooter xml:space="preserve">&amp;L&amp;8           v1.0   181015&amp;C&amp;10&amp;A&amp;R&amp;10&amp;P     </oddFooter>
  </headerFooter>
  <rowBreaks count="1" manualBreakCount="1">
    <brk id="57" min="1" max="7" man="1"/>
  </rowBreaks>
  <ignoredErrors>
    <ignoredError sqref="F4:G4" numberStoredAsText="1"/>
    <ignoredError sqref="F5:G5" numberStoredAsText="1" unlockedFormula="1"/>
  </ignoredError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138"/>
  <sheetViews>
    <sheetView showGridLines="0" view="pageLayout" zoomScaleNormal="100" workbookViewId="0">
      <selection activeCell="B7" sqref="B7:C7"/>
    </sheetView>
  </sheetViews>
  <sheetFormatPr defaultColWidth="11.42578125" defaultRowHeight="12.75" x14ac:dyDescent="0.2"/>
  <cols>
    <col min="1" max="1" width="1.28515625" style="11" customWidth="1"/>
    <col min="2" max="2" width="11.28515625" style="13" customWidth="1"/>
    <col min="3" max="3" width="55.7109375" style="13" customWidth="1"/>
    <col min="4" max="4" width="13.140625" style="14" customWidth="1"/>
    <col min="5" max="5" width="12.140625" style="14" customWidth="1"/>
    <col min="6" max="13" width="0" style="13" hidden="1" customWidth="1"/>
    <col min="14" max="16384" width="11.42578125" style="13"/>
  </cols>
  <sheetData>
    <row r="1" spans="1:5" s="11" customFormat="1" ht="6.75" customHeight="1" x14ac:dyDescent="0.2">
      <c r="D1" s="12"/>
      <c r="E1" s="12"/>
    </row>
    <row r="2" spans="1:5" s="44" customFormat="1" ht="15.75" thickBot="1" x14ac:dyDescent="0.3">
      <c r="A2" s="43"/>
      <c r="B2" s="27"/>
      <c r="C2" s="70" t="s">
        <v>131</v>
      </c>
      <c r="D2" s="71" t="s">
        <v>216</v>
      </c>
      <c r="E2" s="204" t="s">
        <v>132</v>
      </c>
    </row>
    <row r="3" spans="1:5" s="44" customFormat="1" ht="14.1" customHeight="1" thickTop="1" x14ac:dyDescent="0.25">
      <c r="A3" s="43"/>
      <c r="B3" s="503" t="s">
        <v>134</v>
      </c>
      <c r="C3" s="70" t="s">
        <v>133</v>
      </c>
      <c r="D3" s="491" t="str">
        <f>+IF(APPLICATION!$C$10="","-",APPLICATION!$C$10)</f>
        <v>-</v>
      </c>
      <c r="E3" s="492"/>
    </row>
    <row r="4" spans="1:5" s="43" customFormat="1" ht="6.75" customHeight="1" x14ac:dyDescent="0.25">
      <c r="B4" s="504"/>
      <c r="D4" s="28"/>
      <c r="E4" s="42"/>
    </row>
    <row r="5" spans="1:5" s="44" customFormat="1" ht="13.35" customHeight="1" x14ac:dyDescent="0.25">
      <c r="A5" s="43"/>
      <c r="B5" s="497" t="s">
        <v>217</v>
      </c>
      <c r="C5" s="499"/>
      <c r="D5" s="45" t="str">
        <f>+D2</f>
        <v>2017</v>
      </c>
      <c r="E5" s="45">
        <f>+D5-1</f>
        <v>2016</v>
      </c>
    </row>
    <row r="6" spans="1:5" s="44" customFormat="1" ht="15" customHeight="1" x14ac:dyDescent="0.25">
      <c r="A6" s="43"/>
      <c r="B6" s="46" t="s">
        <v>218</v>
      </c>
      <c r="C6" s="47"/>
      <c r="D6" s="219"/>
      <c r="E6" s="219"/>
    </row>
    <row r="7" spans="1:5" s="225" customFormat="1" ht="29.45" customHeight="1" x14ac:dyDescent="0.25">
      <c r="A7" s="223"/>
      <c r="B7" s="505" t="s">
        <v>219</v>
      </c>
      <c r="C7" s="494"/>
      <c r="D7" s="224"/>
      <c r="E7" s="224"/>
    </row>
    <row r="8" spans="1:5" s="43" customFormat="1" ht="15" customHeight="1" x14ac:dyDescent="0.25">
      <c r="B8" s="34" t="s">
        <v>220</v>
      </c>
      <c r="C8" s="27"/>
      <c r="D8" s="220"/>
      <c r="E8" s="220"/>
    </row>
    <row r="9" spans="1:5" s="43" customFormat="1" ht="15" customHeight="1" x14ac:dyDescent="0.25">
      <c r="B9" s="34" t="s">
        <v>221</v>
      </c>
      <c r="C9" s="27"/>
      <c r="D9" s="220"/>
      <c r="E9" s="220"/>
    </row>
    <row r="10" spans="1:5" s="43" customFormat="1" ht="15" customHeight="1" x14ac:dyDescent="0.25">
      <c r="B10" s="34" t="s">
        <v>222</v>
      </c>
      <c r="C10" s="27"/>
      <c r="D10" s="221">
        <f>SUM(D11:D12)</f>
        <v>0</v>
      </c>
      <c r="E10" s="221">
        <f t="shared" ref="E10" si="0">SUM(E11:E12)</f>
        <v>0</v>
      </c>
    </row>
    <row r="11" spans="1:5" s="43" customFormat="1" ht="15" customHeight="1" x14ac:dyDescent="0.25">
      <c r="B11" s="31"/>
      <c r="C11" s="35" t="s">
        <v>223</v>
      </c>
      <c r="D11" s="220"/>
      <c r="E11" s="220"/>
    </row>
    <row r="12" spans="1:5" s="43" customFormat="1" ht="15" customHeight="1" x14ac:dyDescent="0.25">
      <c r="B12" s="31"/>
      <c r="C12" s="35" t="s">
        <v>224</v>
      </c>
      <c r="D12" s="220"/>
      <c r="E12" s="220"/>
    </row>
    <row r="13" spans="1:5" s="43" customFormat="1" ht="15" customHeight="1" x14ac:dyDescent="0.25">
      <c r="B13" s="34" t="s">
        <v>225</v>
      </c>
      <c r="C13" s="27"/>
      <c r="D13" s="221">
        <f>SUM(D14:D15)+D18</f>
        <v>0</v>
      </c>
      <c r="E13" s="221">
        <f>SUM(E14:E15)+E18</f>
        <v>0</v>
      </c>
    </row>
    <row r="14" spans="1:5" s="43" customFormat="1" ht="15" customHeight="1" x14ac:dyDescent="0.25">
      <c r="B14" s="31"/>
      <c r="C14" s="35" t="s">
        <v>226</v>
      </c>
      <c r="D14" s="220"/>
      <c r="E14" s="220"/>
    </row>
    <row r="15" spans="1:5" s="43" customFormat="1" ht="15" customHeight="1" x14ac:dyDescent="0.25">
      <c r="B15" s="31"/>
      <c r="C15" s="35" t="s">
        <v>227</v>
      </c>
      <c r="D15" s="221">
        <f>SUM(D16:D17)</f>
        <v>0</v>
      </c>
      <c r="E15" s="221">
        <f t="shared" ref="E15" si="1">SUM(E16:E17)</f>
        <v>0</v>
      </c>
    </row>
    <row r="16" spans="1:5" s="43" customFormat="1" ht="15" customHeight="1" x14ac:dyDescent="0.25">
      <c r="B16" s="31"/>
      <c r="C16" s="35" t="s">
        <v>228</v>
      </c>
      <c r="D16" s="220"/>
      <c r="E16" s="220"/>
    </row>
    <row r="17" spans="2:5" s="43" customFormat="1" ht="15" customHeight="1" x14ac:dyDescent="0.25">
      <c r="B17" s="51" t="s">
        <v>229</v>
      </c>
      <c r="C17" s="35" t="s">
        <v>230</v>
      </c>
      <c r="D17" s="220"/>
      <c r="E17" s="220"/>
    </row>
    <row r="18" spans="2:5" s="43" customFormat="1" ht="15" customHeight="1" x14ac:dyDescent="0.25">
      <c r="B18" s="34"/>
      <c r="C18" s="35" t="s">
        <v>231</v>
      </c>
      <c r="D18" s="220"/>
      <c r="E18" s="220"/>
    </row>
    <row r="19" spans="2:5" s="43" customFormat="1" ht="15" customHeight="1" x14ac:dyDescent="0.25">
      <c r="B19" s="34" t="s">
        <v>232</v>
      </c>
      <c r="C19" s="27"/>
      <c r="D19" s="221">
        <f>SUM(D20:D21)</f>
        <v>0</v>
      </c>
      <c r="E19" s="221">
        <f t="shared" ref="E19" si="2">SUM(E20:E21)</f>
        <v>0</v>
      </c>
    </row>
    <row r="20" spans="2:5" s="43" customFormat="1" ht="15" customHeight="1" x14ac:dyDescent="0.25">
      <c r="B20" s="31"/>
      <c r="C20" s="35" t="s">
        <v>233</v>
      </c>
      <c r="D20" s="220"/>
      <c r="E20" s="220"/>
    </row>
    <row r="21" spans="2:5" s="43" customFormat="1" ht="15" customHeight="1" x14ac:dyDescent="0.25">
      <c r="B21" s="34"/>
      <c r="C21" s="27" t="s">
        <v>234</v>
      </c>
      <c r="D21" s="220"/>
      <c r="E21" s="220"/>
    </row>
    <row r="22" spans="2:5" s="43" customFormat="1" ht="15" customHeight="1" x14ac:dyDescent="0.25">
      <c r="B22" s="34" t="s">
        <v>235</v>
      </c>
      <c r="C22" s="27"/>
      <c r="D22" s="220"/>
      <c r="E22" s="220"/>
    </row>
    <row r="23" spans="2:5" s="43" customFormat="1" ht="15" customHeight="1" x14ac:dyDescent="0.25">
      <c r="B23" s="500" t="s">
        <v>236</v>
      </c>
      <c r="C23" s="496"/>
      <c r="D23" s="221">
        <f>SUM(D24:D25)</f>
        <v>0</v>
      </c>
      <c r="E23" s="221">
        <f t="shared" ref="E23" si="3">SUM(E24:E25)</f>
        <v>0</v>
      </c>
    </row>
    <row r="24" spans="2:5" s="43" customFormat="1" ht="15" customHeight="1" x14ac:dyDescent="0.25">
      <c r="B24" s="31"/>
      <c r="C24" s="35" t="s">
        <v>237</v>
      </c>
      <c r="D24" s="220"/>
      <c r="E24" s="220"/>
    </row>
    <row r="25" spans="2:5" s="43" customFormat="1" ht="15" customHeight="1" x14ac:dyDescent="0.25">
      <c r="B25" s="34"/>
      <c r="C25" s="27" t="s">
        <v>238</v>
      </c>
      <c r="D25" s="220"/>
      <c r="E25" s="220"/>
    </row>
    <row r="26" spans="2:5" s="43" customFormat="1" ht="29.25" customHeight="1" x14ac:dyDescent="0.25">
      <c r="B26" s="501" t="s">
        <v>239</v>
      </c>
      <c r="C26" s="494"/>
      <c r="D26" s="221">
        <f>SUM(D27:D28)</f>
        <v>0</v>
      </c>
      <c r="E26" s="221">
        <f t="shared" ref="E26" si="4">SUM(E27:E28)</f>
        <v>0</v>
      </c>
    </row>
    <row r="27" spans="2:5" s="43" customFormat="1" ht="15" customHeight="1" x14ac:dyDescent="0.25">
      <c r="B27" s="31"/>
      <c r="C27" s="35" t="s">
        <v>237</v>
      </c>
      <c r="D27" s="220"/>
      <c r="E27" s="220"/>
    </row>
    <row r="28" spans="2:5" s="43" customFormat="1" ht="15" customHeight="1" x14ac:dyDescent="0.25">
      <c r="B28" s="31"/>
      <c r="C28" s="35" t="s">
        <v>240</v>
      </c>
      <c r="D28" s="220"/>
      <c r="E28" s="220"/>
    </row>
    <row r="29" spans="2:5" s="43" customFormat="1" ht="15" customHeight="1" x14ac:dyDescent="0.25">
      <c r="B29" s="34" t="s">
        <v>241</v>
      </c>
      <c r="C29" s="27"/>
      <c r="D29" s="221">
        <f>SUM(D30:D30)</f>
        <v>0</v>
      </c>
      <c r="E29" s="221">
        <f>SUM(E30:E30)</f>
        <v>0</v>
      </c>
    </row>
    <row r="30" spans="2:5" s="43" customFormat="1" ht="15" customHeight="1" x14ac:dyDescent="0.25">
      <c r="B30" s="31"/>
      <c r="C30" s="35" t="s">
        <v>237</v>
      </c>
      <c r="D30" s="220"/>
      <c r="E30" s="220"/>
    </row>
    <row r="31" spans="2:5" s="43" customFormat="1" ht="15" customHeight="1" x14ac:dyDescent="0.25">
      <c r="B31" s="34" t="s">
        <v>242</v>
      </c>
      <c r="C31" s="27"/>
      <c r="D31" s="220"/>
      <c r="E31" s="220"/>
    </row>
    <row r="32" spans="2:5" s="43" customFormat="1" ht="15" customHeight="1" x14ac:dyDescent="0.25">
      <c r="B32" s="48" t="s">
        <v>243</v>
      </c>
      <c r="C32" s="49"/>
      <c r="D32" s="222">
        <f>SUM(D31:D31)</f>
        <v>0</v>
      </c>
      <c r="E32" s="222">
        <f>SUM(E31:E31)</f>
        <v>0</v>
      </c>
    </row>
    <row r="33" spans="2:5" s="43" customFormat="1" ht="29.25" customHeight="1" x14ac:dyDescent="0.25">
      <c r="D33" s="50"/>
      <c r="E33" s="50"/>
    </row>
    <row r="34" spans="2:5" s="43" customFormat="1" ht="15" customHeight="1" x14ac:dyDescent="0.25">
      <c r="B34" s="502" t="s">
        <v>299</v>
      </c>
      <c r="C34" s="502"/>
      <c r="D34" s="203"/>
      <c r="E34" s="203"/>
    </row>
    <row r="35" spans="2:5" s="43" customFormat="1" ht="15" customHeight="1" x14ac:dyDescent="0.25">
      <c r="D35" s="50"/>
      <c r="E35" s="50"/>
    </row>
    <row r="36" spans="2:5" s="43" customFormat="1" ht="15" customHeight="1" x14ac:dyDescent="0.25">
      <c r="D36" s="50"/>
      <c r="E36" s="50"/>
    </row>
    <row r="37" spans="2:5" s="43" customFormat="1" ht="15" customHeight="1" x14ac:dyDescent="0.25">
      <c r="D37" s="50"/>
      <c r="E37" s="50"/>
    </row>
    <row r="38" spans="2:5" s="43" customFormat="1" ht="15" customHeight="1" x14ac:dyDescent="0.25">
      <c r="D38" s="50"/>
      <c r="E38" s="50"/>
    </row>
    <row r="39" spans="2:5" s="43" customFormat="1" ht="15" customHeight="1" x14ac:dyDescent="0.25">
      <c r="D39" s="50"/>
      <c r="E39" s="50"/>
    </row>
    <row r="40" spans="2:5" s="43" customFormat="1" ht="15" customHeight="1" x14ac:dyDescent="0.25">
      <c r="D40" s="50"/>
      <c r="E40" s="50"/>
    </row>
    <row r="41" spans="2:5" s="43" customFormat="1" ht="15" x14ac:dyDescent="0.25">
      <c r="D41" s="50"/>
      <c r="E41" s="50"/>
    </row>
    <row r="42" spans="2:5" s="43" customFormat="1" ht="15" x14ac:dyDescent="0.25">
      <c r="D42" s="50"/>
      <c r="E42" s="50"/>
    </row>
    <row r="43" spans="2:5" s="43" customFormat="1" ht="15" hidden="1" x14ac:dyDescent="0.25">
      <c r="D43" s="50"/>
      <c r="E43" s="50"/>
    </row>
    <row r="44" spans="2:5" s="43" customFormat="1" ht="15" hidden="1" x14ac:dyDescent="0.25">
      <c r="D44" s="50"/>
      <c r="E44" s="50"/>
    </row>
    <row r="45" spans="2:5" s="43" customFormat="1" ht="15" hidden="1" x14ac:dyDescent="0.25">
      <c r="D45" s="50"/>
      <c r="E45" s="50"/>
    </row>
    <row r="46" spans="2:5" s="43" customFormat="1" ht="15" hidden="1" x14ac:dyDescent="0.25">
      <c r="D46" s="50"/>
      <c r="E46" s="50"/>
    </row>
    <row r="47" spans="2:5" s="43" customFormat="1" ht="15" hidden="1" x14ac:dyDescent="0.25">
      <c r="D47" s="50"/>
      <c r="E47" s="50"/>
    </row>
    <row r="48" spans="2:5" s="43" customFormat="1" ht="15" hidden="1" x14ac:dyDescent="0.25">
      <c r="D48" s="50"/>
      <c r="E48" s="50"/>
    </row>
    <row r="49" spans="4:5" s="43" customFormat="1" ht="15" hidden="1" x14ac:dyDescent="0.25">
      <c r="D49" s="50"/>
      <c r="E49" s="50"/>
    </row>
    <row r="50" spans="4:5" s="43" customFormat="1" ht="15" hidden="1" x14ac:dyDescent="0.25">
      <c r="D50" s="50"/>
      <c r="E50" s="50"/>
    </row>
    <row r="51" spans="4:5" s="43" customFormat="1" ht="15" hidden="1" x14ac:dyDescent="0.25">
      <c r="D51" s="50"/>
      <c r="E51" s="50"/>
    </row>
    <row r="52" spans="4:5" s="43" customFormat="1" ht="15" hidden="1" x14ac:dyDescent="0.25">
      <c r="D52" s="50"/>
      <c r="E52" s="50"/>
    </row>
    <row r="53" spans="4:5" s="43" customFormat="1" ht="15" hidden="1" x14ac:dyDescent="0.25">
      <c r="D53" s="50"/>
      <c r="E53" s="50"/>
    </row>
    <row r="54" spans="4:5" s="43" customFormat="1" ht="15" hidden="1" x14ac:dyDescent="0.25">
      <c r="D54" s="50"/>
      <c r="E54" s="50"/>
    </row>
    <row r="55" spans="4:5" s="43" customFormat="1" ht="15" hidden="1" x14ac:dyDescent="0.25">
      <c r="D55" s="50"/>
      <c r="E55" s="50"/>
    </row>
    <row r="56" spans="4:5" s="43" customFormat="1" ht="15" hidden="1" x14ac:dyDescent="0.25">
      <c r="D56" s="50"/>
      <c r="E56" s="50"/>
    </row>
    <row r="57" spans="4:5" s="43" customFormat="1" ht="15" hidden="1" x14ac:dyDescent="0.25">
      <c r="D57" s="50"/>
      <c r="E57" s="50"/>
    </row>
    <row r="58" spans="4:5" s="43" customFormat="1" ht="15" hidden="1" x14ac:dyDescent="0.25">
      <c r="D58" s="50"/>
      <c r="E58" s="50"/>
    </row>
    <row r="59" spans="4:5" s="43" customFormat="1" ht="15" hidden="1" x14ac:dyDescent="0.25">
      <c r="D59" s="50"/>
      <c r="E59" s="50"/>
    </row>
    <row r="60" spans="4:5" s="43" customFormat="1" ht="15" hidden="1" x14ac:dyDescent="0.25">
      <c r="D60" s="50"/>
      <c r="E60" s="50"/>
    </row>
    <row r="61" spans="4:5" s="43" customFormat="1" ht="15" hidden="1" x14ac:dyDescent="0.25">
      <c r="D61" s="50"/>
      <c r="E61" s="50"/>
    </row>
    <row r="62" spans="4:5" s="43" customFormat="1" ht="15" hidden="1" x14ac:dyDescent="0.25">
      <c r="D62" s="50"/>
      <c r="E62" s="50"/>
    </row>
    <row r="63" spans="4:5" s="43" customFormat="1" ht="15" hidden="1" x14ac:dyDescent="0.25">
      <c r="D63" s="50"/>
      <c r="E63" s="50"/>
    </row>
    <row r="64" spans="4:5" s="43" customFormat="1" ht="15" hidden="1" x14ac:dyDescent="0.25">
      <c r="D64" s="50"/>
      <c r="E64" s="50"/>
    </row>
    <row r="65" spans="4:5" s="43" customFormat="1" ht="15" hidden="1" x14ac:dyDescent="0.25">
      <c r="D65" s="50"/>
      <c r="E65" s="50"/>
    </row>
    <row r="66" spans="4:5" s="43" customFormat="1" ht="15" hidden="1" x14ac:dyDescent="0.25">
      <c r="D66" s="50"/>
      <c r="E66" s="50"/>
    </row>
    <row r="67" spans="4:5" s="43" customFormat="1" ht="15" hidden="1" x14ac:dyDescent="0.25">
      <c r="D67" s="50"/>
      <c r="E67" s="50"/>
    </row>
    <row r="68" spans="4:5" s="43" customFormat="1" ht="15" hidden="1" x14ac:dyDescent="0.25">
      <c r="D68" s="50"/>
      <c r="E68" s="50"/>
    </row>
    <row r="69" spans="4:5" s="43" customFormat="1" ht="15" hidden="1" x14ac:dyDescent="0.25">
      <c r="D69" s="50"/>
      <c r="E69" s="50"/>
    </row>
    <row r="70" spans="4:5" s="43" customFormat="1" ht="15" hidden="1" x14ac:dyDescent="0.25">
      <c r="D70" s="50"/>
      <c r="E70" s="50"/>
    </row>
    <row r="71" spans="4:5" s="43" customFormat="1" ht="15" hidden="1" x14ac:dyDescent="0.25">
      <c r="D71" s="50"/>
      <c r="E71" s="50"/>
    </row>
    <row r="72" spans="4:5" s="43" customFormat="1" ht="15" hidden="1" x14ac:dyDescent="0.25">
      <c r="D72" s="50"/>
      <c r="E72" s="50"/>
    </row>
    <row r="73" spans="4:5" s="43" customFormat="1" ht="15" hidden="1" x14ac:dyDescent="0.25">
      <c r="D73" s="50"/>
      <c r="E73" s="50"/>
    </row>
    <row r="74" spans="4:5" s="43" customFormat="1" ht="15" hidden="1" x14ac:dyDescent="0.25">
      <c r="D74" s="50"/>
      <c r="E74" s="50"/>
    </row>
    <row r="75" spans="4:5" s="43" customFormat="1" ht="15" hidden="1" x14ac:dyDescent="0.25">
      <c r="D75" s="50"/>
      <c r="E75" s="50"/>
    </row>
    <row r="76" spans="4:5" s="43" customFormat="1" ht="15" hidden="1" x14ac:dyDescent="0.25">
      <c r="D76" s="50"/>
      <c r="E76" s="50"/>
    </row>
    <row r="77" spans="4:5" s="43" customFormat="1" ht="15" hidden="1" x14ac:dyDescent="0.25">
      <c r="D77" s="50"/>
      <c r="E77" s="50"/>
    </row>
    <row r="78" spans="4:5" s="43" customFormat="1" ht="15" hidden="1" x14ac:dyDescent="0.25">
      <c r="D78" s="50"/>
      <c r="E78" s="50"/>
    </row>
    <row r="79" spans="4:5" s="43" customFormat="1" ht="15" hidden="1" x14ac:dyDescent="0.25">
      <c r="D79" s="50"/>
      <c r="E79" s="50"/>
    </row>
    <row r="80" spans="4:5" s="43" customFormat="1" ht="15" hidden="1" x14ac:dyDescent="0.25">
      <c r="D80" s="50"/>
      <c r="E80" s="50"/>
    </row>
    <row r="81" spans="4:5" s="43" customFormat="1" ht="15" hidden="1" x14ac:dyDescent="0.25">
      <c r="D81" s="50"/>
      <c r="E81" s="50"/>
    </row>
    <row r="82" spans="4:5" s="43" customFormat="1" ht="15" hidden="1" x14ac:dyDescent="0.25">
      <c r="D82" s="50"/>
      <c r="E82" s="50"/>
    </row>
    <row r="83" spans="4:5" s="43" customFormat="1" ht="15" hidden="1" x14ac:dyDescent="0.25">
      <c r="D83" s="50"/>
      <c r="E83" s="50"/>
    </row>
    <row r="84" spans="4:5" s="43" customFormat="1" ht="15" hidden="1" x14ac:dyDescent="0.25">
      <c r="D84" s="50"/>
      <c r="E84" s="50"/>
    </row>
    <row r="85" spans="4:5" s="43" customFormat="1" ht="15" hidden="1" x14ac:dyDescent="0.25">
      <c r="D85" s="50"/>
      <c r="E85" s="50"/>
    </row>
    <row r="86" spans="4:5" s="43" customFormat="1" ht="15" hidden="1" x14ac:dyDescent="0.25">
      <c r="D86" s="50"/>
      <c r="E86" s="50"/>
    </row>
    <row r="87" spans="4:5" s="43" customFormat="1" ht="15" hidden="1" x14ac:dyDescent="0.25">
      <c r="D87" s="50"/>
      <c r="E87" s="50"/>
    </row>
    <row r="88" spans="4:5" s="43" customFormat="1" ht="15" hidden="1" x14ac:dyDescent="0.25">
      <c r="D88" s="50"/>
      <c r="E88" s="50"/>
    </row>
    <row r="89" spans="4:5" s="43" customFormat="1" ht="15" hidden="1" x14ac:dyDescent="0.25">
      <c r="D89" s="50"/>
      <c r="E89" s="50"/>
    </row>
    <row r="90" spans="4:5" s="43" customFormat="1" ht="15" hidden="1" x14ac:dyDescent="0.25">
      <c r="D90" s="50"/>
      <c r="E90" s="50"/>
    </row>
    <row r="91" spans="4:5" s="43" customFormat="1" ht="15" hidden="1" x14ac:dyDescent="0.25">
      <c r="D91" s="50"/>
      <c r="E91" s="50"/>
    </row>
    <row r="92" spans="4:5" s="43" customFormat="1" ht="15" hidden="1" x14ac:dyDescent="0.25">
      <c r="D92" s="50"/>
      <c r="E92" s="50"/>
    </row>
    <row r="93" spans="4:5" s="43" customFormat="1" ht="15" hidden="1" x14ac:dyDescent="0.25">
      <c r="D93" s="50"/>
      <c r="E93" s="50"/>
    </row>
    <row r="94" spans="4:5" s="43" customFormat="1" ht="15" hidden="1" x14ac:dyDescent="0.25">
      <c r="D94" s="50"/>
      <c r="E94" s="50"/>
    </row>
    <row r="95" spans="4:5" s="43" customFormat="1" ht="15" hidden="1" x14ac:dyDescent="0.25">
      <c r="D95" s="50"/>
      <c r="E95" s="50"/>
    </row>
    <row r="96" spans="4:5" s="43" customFormat="1" ht="15" hidden="1" x14ac:dyDescent="0.25">
      <c r="D96" s="50"/>
      <c r="E96" s="50"/>
    </row>
    <row r="97" spans="4:5" s="43" customFormat="1" ht="15" hidden="1" x14ac:dyDescent="0.25">
      <c r="D97" s="50"/>
      <c r="E97" s="50"/>
    </row>
    <row r="98" spans="4:5" s="43" customFormat="1" ht="15" hidden="1" x14ac:dyDescent="0.25">
      <c r="D98" s="50"/>
      <c r="E98" s="50"/>
    </row>
    <row r="99" spans="4:5" s="43" customFormat="1" ht="15" hidden="1" x14ac:dyDescent="0.25">
      <c r="D99" s="50"/>
      <c r="E99" s="50"/>
    </row>
    <row r="100" spans="4:5" s="43" customFormat="1" ht="15" hidden="1" x14ac:dyDescent="0.25">
      <c r="D100" s="50"/>
      <c r="E100" s="50"/>
    </row>
    <row r="101" spans="4:5" s="43" customFormat="1" ht="15" hidden="1" x14ac:dyDescent="0.25">
      <c r="D101" s="50"/>
      <c r="E101" s="50"/>
    </row>
    <row r="102" spans="4:5" s="43" customFormat="1" ht="15" hidden="1" x14ac:dyDescent="0.25">
      <c r="D102" s="50"/>
      <c r="E102" s="50"/>
    </row>
    <row r="103" spans="4:5" s="43" customFormat="1" ht="15" hidden="1" x14ac:dyDescent="0.25">
      <c r="D103" s="50"/>
      <c r="E103" s="50"/>
    </row>
    <row r="104" spans="4:5" s="43" customFormat="1" ht="15" hidden="1" x14ac:dyDescent="0.25">
      <c r="D104" s="50"/>
      <c r="E104" s="50"/>
    </row>
    <row r="105" spans="4:5" s="43" customFormat="1" ht="15" hidden="1" x14ac:dyDescent="0.25">
      <c r="D105" s="50"/>
      <c r="E105" s="50"/>
    </row>
    <row r="106" spans="4:5" s="43" customFormat="1" ht="15" hidden="1" x14ac:dyDescent="0.25">
      <c r="D106" s="50"/>
      <c r="E106" s="50"/>
    </row>
    <row r="107" spans="4:5" s="43" customFormat="1" ht="15" hidden="1" x14ac:dyDescent="0.25">
      <c r="D107" s="50"/>
      <c r="E107" s="50"/>
    </row>
    <row r="108" spans="4:5" s="43" customFormat="1" ht="15" hidden="1" x14ac:dyDescent="0.25">
      <c r="D108" s="50"/>
      <c r="E108" s="50"/>
    </row>
    <row r="109" spans="4:5" s="43" customFormat="1" ht="15" hidden="1" x14ac:dyDescent="0.25">
      <c r="D109" s="50"/>
      <c r="E109" s="50"/>
    </row>
    <row r="110" spans="4:5" s="43" customFormat="1" ht="15" hidden="1" x14ac:dyDescent="0.25">
      <c r="D110" s="50"/>
      <c r="E110" s="50"/>
    </row>
    <row r="111" spans="4:5" s="43" customFormat="1" ht="15" hidden="1" x14ac:dyDescent="0.25">
      <c r="D111" s="50"/>
      <c r="E111" s="50"/>
    </row>
    <row r="112" spans="4:5" s="11" customFormat="1" hidden="1" x14ac:dyDescent="0.2">
      <c r="D112" s="12"/>
      <c r="E112" s="12"/>
    </row>
    <row r="113" spans="4:5" s="11" customFormat="1" hidden="1" x14ac:dyDescent="0.2">
      <c r="D113" s="12"/>
      <c r="E113" s="12"/>
    </row>
    <row r="114" spans="4:5" s="11" customFormat="1" hidden="1" x14ac:dyDescent="0.2">
      <c r="D114" s="12"/>
      <c r="E114" s="12"/>
    </row>
    <row r="115" spans="4:5" s="11" customFormat="1" hidden="1" x14ac:dyDescent="0.2">
      <c r="D115" s="12"/>
      <c r="E115" s="12"/>
    </row>
    <row r="116" spans="4:5" s="11" customFormat="1" hidden="1" x14ac:dyDescent="0.2">
      <c r="D116" s="12"/>
      <c r="E116" s="12"/>
    </row>
    <row r="117" spans="4:5" s="11" customFormat="1" hidden="1" x14ac:dyDescent="0.2">
      <c r="D117" s="12"/>
      <c r="E117" s="12"/>
    </row>
    <row r="118" spans="4:5" hidden="1" x14ac:dyDescent="0.2"/>
    <row r="119" spans="4:5" hidden="1" x14ac:dyDescent="0.2"/>
    <row r="120" spans="4:5" hidden="1" x14ac:dyDescent="0.2"/>
    <row r="121" spans="4:5" hidden="1" x14ac:dyDescent="0.2"/>
    <row r="122" spans="4:5" hidden="1" x14ac:dyDescent="0.2"/>
    <row r="123" spans="4:5" hidden="1" x14ac:dyDescent="0.2"/>
    <row r="124" spans="4:5" hidden="1" x14ac:dyDescent="0.2"/>
    <row r="125" spans="4:5" hidden="1" x14ac:dyDescent="0.2"/>
    <row r="126" spans="4:5" hidden="1" x14ac:dyDescent="0.2"/>
    <row r="127" spans="4:5" hidden="1" x14ac:dyDescent="0.2"/>
    <row r="128" spans="4:5"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sheetData>
  <customSheetViews>
    <customSheetView guid="{13344BD5-8CEB-4C4A-AAD5-26D1EACF8C2B}" showGridLines="0" fitToPage="1" topLeftCell="D1">
      <selection activeCell="G3" sqref="G3"/>
      <pageMargins left="0.70866141732283472" right="0.70866141732283472" top="1.5354330708661419" bottom="0.74803149606299213" header="0.31496062992125984" footer="0.31496062992125984"/>
      <printOptions horizontalCentered="1"/>
      <pageSetup paperSize="9" scale="71" orientation="portrait" r:id="rId1"/>
      <headerFooter>
        <oddHeader>&amp;C&amp;G</oddHeader>
        <oddFooter>&amp;R&amp;P</oddFooter>
      </headerFooter>
    </customSheetView>
  </customSheetViews>
  <mergeCells count="7">
    <mergeCell ref="B23:C23"/>
    <mergeCell ref="B26:C26"/>
    <mergeCell ref="B34:C34"/>
    <mergeCell ref="D3:E3"/>
    <mergeCell ref="B3:B4"/>
    <mergeCell ref="B5:C5"/>
    <mergeCell ref="B7:C7"/>
  </mergeCells>
  <dataValidations disablePrompts="1" count="1">
    <dataValidation type="list" allowBlank="1" showInputMessage="1" showErrorMessage="1" sqref="D2">
      <formula1>"2016,2017,2018,2019,2020,2021,2022,2023,2024,2025,2026,2027,2028,2029,2030"</formula1>
    </dataValidation>
  </dataValidations>
  <printOptions horizontalCentered="1"/>
  <pageMargins left="0.39370078740157483" right="0.39370078740157483" top="1.5354330708661419" bottom="0.94488188976377963" header="0.31496062992125984" footer="0.70866141732283472"/>
  <pageSetup paperSize="9" fitToHeight="0" orientation="portrait" r:id="rId2"/>
  <headerFooter>
    <oddHeader>&amp;L&amp;G&amp;R&amp;"-,Bold"&amp;14AID FOR  NATIONAL 
FAIRS</oddHeader>
    <oddFooter xml:space="preserve">&amp;L&amp;8           v1.0   181015&amp;C&amp;10&amp;A&amp;R&amp;10&amp;P     </oddFooter>
  </headerFooter>
  <ignoredErrors>
    <ignoredError sqref="D5:E5" unlockedFormula="1"/>
  </ignoredErrors>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3"/>
  <sheetViews>
    <sheetView showGridLines="0" view="pageLayout" zoomScaleNormal="100" workbookViewId="0">
      <selection activeCell="A3" sqref="A3:J3"/>
    </sheetView>
  </sheetViews>
  <sheetFormatPr defaultColWidth="8.85546875" defaultRowHeight="15" x14ac:dyDescent="0.25"/>
  <cols>
    <col min="1" max="1" width="3.5703125" style="15" customWidth="1"/>
    <col min="2" max="2" width="6.85546875" style="15" customWidth="1"/>
    <col min="3" max="4" width="8.85546875" style="15"/>
    <col min="5" max="5" width="13.140625" style="15" customWidth="1"/>
    <col min="6" max="6" width="8.85546875" style="15"/>
    <col min="7" max="7" width="14.5703125" style="15" customWidth="1"/>
    <col min="8" max="8" width="8.85546875" style="15"/>
    <col min="9" max="9" width="2" style="15" customWidth="1"/>
    <col min="10" max="10" width="15.42578125" style="15" customWidth="1"/>
    <col min="11" max="16384" width="8.85546875" style="15"/>
  </cols>
  <sheetData>
    <row r="1" spans="1:10" ht="39" customHeight="1" x14ac:dyDescent="0.25">
      <c r="A1" s="74"/>
      <c r="B1" s="512" t="s">
        <v>244</v>
      </c>
      <c r="C1" s="512"/>
      <c r="D1" s="512"/>
      <c r="E1" s="512"/>
      <c r="F1" s="512"/>
      <c r="G1" s="512"/>
      <c r="H1" s="512"/>
      <c r="I1" s="512"/>
      <c r="J1" s="75"/>
    </row>
    <row r="2" spans="1:10" x14ac:dyDescent="0.25">
      <c r="A2" s="73"/>
      <c r="B2" s="73"/>
      <c r="C2" s="73"/>
      <c r="D2" s="73"/>
      <c r="E2" s="73"/>
      <c r="F2" s="73"/>
      <c r="G2" s="73"/>
      <c r="H2" s="73"/>
      <c r="I2" s="73"/>
      <c r="J2" s="73"/>
    </row>
    <row r="3" spans="1:10" ht="33.6" customHeight="1" x14ac:dyDescent="0.25">
      <c r="A3" s="515" t="s">
        <v>245</v>
      </c>
      <c r="B3" s="510"/>
      <c r="C3" s="510"/>
      <c r="D3" s="510"/>
      <c r="E3" s="510"/>
      <c r="F3" s="510"/>
      <c r="G3" s="510"/>
      <c r="H3" s="510"/>
      <c r="I3" s="510"/>
      <c r="J3" s="510"/>
    </row>
    <row r="4" spans="1:10" ht="15" customHeight="1" x14ac:dyDescent="0.25">
      <c r="A4" s="516" t="s">
        <v>246</v>
      </c>
      <c r="B4" s="510"/>
      <c r="C4" s="510"/>
      <c r="D4" s="510"/>
      <c r="E4" s="510"/>
      <c r="F4" s="510"/>
      <c r="G4" s="510"/>
      <c r="H4" s="510"/>
      <c r="I4" s="510"/>
      <c r="J4" s="510"/>
    </row>
    <row r="5" spans="1:10" ht="22.35" customHeight="1" x14ac:dyDescent="0.25">
      <c r="A5" s="261" t="s">
        <v>247</v>
      </c>
      <c r="B5" s="510"/>
      <c r="C5" s="510"/>
      <c r="D5" s="510"/>
      <c r="E5" s="510"/>
      <c r="F5" s="510"/>
      <c r="G5" s="510"/>
      <c r="H5" s="510"/>
      <c r="I5" s="510"/>
      <c r="J5" s="510"/>
    </row>
    <row r="6" spans="1:10" ht="13.5" customHeight="1" x14ac:dyDescent="0.25">
      <c r="A6" s="73"/>
      <c r="B6" s="73"/>
      <c r="C6" s="76"/>
      <c r="D6" s="76"/>
      <c r="E6" s="76"/>
      <c r="F6" s="76"/>
      <c r="G6" s="76"/>
      <c r="H6" s="76"/>
      <c r="I6" s="76"/>
      <c r="J6" s="76"/>
    </row>
    <row r="7" spans="1:10" ht="28.5" customHeight="1" x14ac:dyDescent="0.25">
      <c r="A7" s="77">
        <v>1</v>
      </c>
      <c r="B7" s="73"/>
      <c r="C7" s="513" t="s">
        <v>248</v>
      </c>
      <c r="D7" s="513"/>
      <c r="E7" s="513"/>
      <c r="F7" s="513"/>
      <c r="G7" s="513"/>
      <c r="H7" s="513"/>
      <c r="I7" s="513"/>
      <c r="J7" s="513"/>
    </row>
    <row r="8" spans="1:10" ht="5.65" customHeight="1" x14ac:dyDescent="0.25">
      <c r="A8" s="73"/>
      <c r="B8" s="73"/>
      <c r="C8" s="78"/>
      <c r="D8" s="78"/>
      <c r="E8" s="78"/>
      <c r="F8" s="78"/>
      <c r="G8" s="78"/>
      <c r="H8" s="78"/>
      <c r="I8" s="78"/>
      <c r="J8" s="78"/>
    </row>
    <row r="9" spans="1:10" ht="31.15" customHeight="1" x14ac:dyDescent="0.25">
      <c r="A9" s="77">
        <f>+A7+1</f>
        <v>2</v>
      </c>
      <c r="B9" s="79"/>
      <c r="C9" s="527" t="s">
        <v>249</v>
      </c>
      <c r="D9" s="527"/>
      <c r="E9" s="527"/>
      <c r="F9" s="527"/>
      <c r="G9" s="527"/>
      <c r="H9" s="527"/>
      <c r="I9" s="527"/>
      <c r="J9" s="527"/>
    </row>
    <row r="10" spans="1:10" ht="4.1500000000000004" customHeight="1" x14ac:dyDescent="0.25">
      <c r="A10" s="73"/>
      <c r="B10" s="73"/>
      <c r="C10" s="78"/>
      <c r="D10" s="78"/>
      <c r="E10" s="78"/>
      <c r="F10" s="78"/>
      <c r="G10" s="78"/>
      <c r="H10" s="78"/>
      <c r="I10" s="78"/>
      <c r="J10" s="78"/>
    </row>
    <row r="11" spans="1:10" ht="46.5" customHeight="1" x14ac:dyDescent="0.25">
      <c r="A11" s="77">
        <f>+A9+1</f>
        <v>3</v>
      </c>
      <c r="B11" s="72"/>
      <c r="C11" s="527" t="s">
        <v>250</v>
      </c>
      <c r="D11" s="527"/>
      <c r="E11" s="527"/>
      <c r="F11" s="527"/>
      <c r="G11" s="527"/>
      <c r="H11" s="527"/>
      <c r="I11" s="527"/>
      <c r="J11" s="527"/>
    </row>
    <row r="12" spans="1:10" ht="3.4" customHeight="1" x14ac:dyDescent="0.25">
      <c r="A12" s="73"/>
      <c r="B12" s="73"/>
      <c r="C12" s="78"/>
      <c r="D12" s="78"/>
      <c r="E12" s="78"/>
      <c r="F12" s="78"/>
      <c r="G12" s="78"/>
      <c r="H12" s="78"/>
      <c r="I12" s="78"/>
      <c r="J12" s="78"/>
    </row>
    <row r="13" spans="1:10" ht="30" customHeight="1" x14ac:dyDescent="0.25">
      <c r="A13" s="77">
        <f>+A11+1</f>
        <v>4</v>
      </c>
      <c r="B13" s="73"/>
      <c r="C13" s="506" t="s">
        <v>251</v>
      </c>
      <c r="D13" s="506"/>
      <c r="E13" s="506"/>
      <c r="F13" s="506"/>
      <c r="G13" s="506"/>
      <c r="H13" s="506"/>
      <c r="I13" s="506"/>
      <c r="J13" s="506"/>
    </row>
    <row r="14" spans="1:10" ht="2.65" customHeight="1" x14ac:dyDescent="0.25">
      <c r="A14" s="73"/>
      <c r="B14" s="73"/>
      <c r="C14" s="78"/>
      <c r="D14" s="78"/>
      <c r="E14" s="78"/>
      <c r="F14" s="78"/>
      <c r="G14" s="78"/>
      <c r="H14" s="78"/>
      <c r="I14" s="78"/>
      <c r="J14" s="78"/>
    </row>
    <row r="15" spans="1:10" ht="43.9" customHeight="1" x14ac:dyDescent="0.25">
      <c r="A15" s="77">
        <v>5</v>
      </c>
      <c r="B15" s="73"/>
      <c r="C15" s="506" t="s">
        <v>252</v>
      </c>
      <c r="D15" s="506"/>
      <c r="E15" s="506"/>
      <c r="F15" s="506"/>
      <c r="G15" s="506"/>
      <c r="H15" s="506"/>
      <c r="I15" s="506"/>
      <c r="J15" s="506"/>
    </row>
    <row r="16" spans="1:10" ht="4.5" customHeight="1" x14ac:dyDescent="0.25">
      <c r="A16" s="73"/>
      <c r="B16" s="73"/>
      <c r="C16" s="78"/>
      <c r="D16" s="78"/>
      <c r="E16" s="78"/>
      <c r="F16" s="78"/>
      <c r="G16" s="78"/>
      <c r="H16" s="78"/>
      <c r="I16" s="78"/>
      <c r="J16" s="78"/>
    </row>
    <row r="17" spans="1:10" ht="60.4" customHeight="1" x14ac:dyDescent="0.25">
      <c r="A17" s="77">
        <f>+A15+1</f>
        <v>6</v>
      </c>
      <c r="B17" s="73"/>
      <c r="C17" s="506" t="s">
        <v>253</v>
      </c>
      <c r="D17" s="506"/>
      <c r="E17" s="506"/>
      <c r="F17" s="506"/>
      <c r="G17" s="506"/>
      <c r="H17" s="506"/>
      <c r="I17" s="506"/>
      <c r="J17" s="506"/>
    </row>
    <row r="18" spans="1:10" ht="2.65" customHeight="1" x14ac:dyDescent="0.25">
      <c r="A18" s="73"/>
      <c r="B18" s="73"/>
      <c r="C18" s="78"/>
      <c r="D18" s="78"/>
      <c r="E18" s="78"/>
      <c r="F18" s="78"/>
      <c r="G18" s="78"/>
      <c r="H18" s="78"/>
      <c r="I18" s="78"/>
      <c r="J18" s="78"/>
    </row>
    <row r="19" spans="1:10" ht="29.25" customHeight="1" x14ac:dyDescent="0.25">
      <c r="A19" s="77">
        <v>7</v>
      </c>
      <c r="B19" s="73"/>
      <c r="C19" s="506" t="s">
        <v>254</v>
      </c>
      <c r="D19" s="506"/>
      <c r="E19" s="506"/>
      <c r="F19" s="506"/>
      <c r="G19" s="506"/>
      <c r="H19" s="506"/>
      <c r="I19" s="506"/>
      <c r="J19" s="506"/>
    </row>
    <row r="20" spans="1:10" ht="2.65" customHeight="1" x14ac:dyDescent="0.25">
      <c r="A20" s="73"/>
      <c r="B20" s="73"/>
      <c r="C20" s="73"/>
      <c r="D20" s="73"/>
      <c r="E20" s="73"/>
      <c r="F20" s="73"/>
      <c r="G20" s="73"/>
      <c r="H20" s="73"/>
      <c r="I20" s="73"/>
      <c r="J20" s="73"/>
    </row>
    <row r="21" spans="1:10" ht="30" customHeight="1" x14ac:dyDescent="0.25">
      <c r="A21" s="77">
        <v>8</v>
      </c>
      <c r="B21" s="73"/>
      <c r="C21" s="511" t="s">
        <v>255</v>
      </c>
      <c r="D21" s="511"/>
      <c r="E21" s="511"/>
      <c r="F21" s="511"/>
      <c r="G21" s="511"/>
      <c r="H21" s="511"/>
      <c r="I21" s="511"/>
      <c r="J21" s="511"/>
    </row>
    <row r="22" spans="1:10" ht="4.1500000000000004" customHeight="1" x14ac:dyDescent="0.25">
      <c r="A22" s="73"/>
      <c r="B22" s="73"/>
      <c r="C22" s="73"/>
      <c r="D22" s="73"/>
      <c r="E22" s="73"/>
      <c r="F22" s="73"/>
      <c r="G22" s="73"/>
      <c r="H22" s="73"/>
      <c r="I22" s="73"/>
      <c r="J22" s="73"/>
    </row>
    <row r="23" spans="1:10" s="64" customFormat="1" ht="33.4" customHeight="1" x14ac:dyDescent="0.25">
      <c r="A23" s="517" t="s">
        <v>256</v>
      </c>
      <c r="B23" s="510"/>
      <c r="C23" s="510"/>
      <c r="D23" s="510"/>
      <c r="E23" s="510"/>
      <c r="F23" s="510"/>
      <c r="G23" s="510"/>
      <c r="H23" s="510"/>
      <c r="I23" s="510"/>
      <c r="J23" s="510"/>
    </row>
    <row r="24" spans="1:10" ht="23.25" customHeight="1" x14ac:dyDescent="0.25">
      <c r="A24" s="73"/>
      <c r="B24" s="73"/>
      <c r="C24" s="507" t="s">
        <v>257</v>
      </c>
      <c r="D24" s="507"/>
      <c r="E24" s="73"/>
      <c r="F24" s="507" t="s">
        <v>258</v>
      </c>
      <c r="G24" s="507"/>
      <c r="H24" s="73"/>
      <c r="I24" s="80"/>
      <c r="J24" s="73"/>
    </row>
    <row r="25" spans="1:10" x14ac:dyDescent="0.25">
      <c r="A25" s="73"/>
      <c r="B25" s="73"/>
      <c r="C25" s="73"/>
      <c r="D25" s="73"/>
      <c r="E25" s="73"/>
      <c r="F25" s="73"/>
      <c r="G25" s="73"/>
      <c r="H25" s="73"/>
      <c r="I25" s="73"/>
      <c r="J25" s="73"/>
    </row>
    <row r="26" spans="1:10" x14ac:dyDescent="0.25">
      <c r="A26" s="73"/>
      <c r="C26" s="73"/>
      <c r="D26" s="73"/>
      <c r="E26" s="73"/>
      <c r="F26" s="73"/>
      <c r="G26" s="73"/>
      <c r="H26" s="73"/>
      <c r="I26" s="73"/>
      <c r="J26" s="73"/>
    </row>
    <row r="27" spans="1:10" x14ac:dyDescent="0.25">
      <c r="A27" s="73" t="s">
        <v>259</v>
      </c>
      <c r="C27" s="508"/>
      <c r="D27" s="508"/>
      <c r="E27" s="508"/>
      <c r="F27" s="73"/>
      <c r="G27" s="73" t="s">
        <v>260</v>
      </c>
      <c r="H27" s="73"/>
      <c r="I27" s="73"/>
      <c r="J27" s="73"/>
    </row>
    <row r="28" spans="1:10" ht="23.1" customHeight="1" x14ac:dyDescent="0.25">
      <c r="A28" s="73"/>
      <c r="C28" s="73"/>
      <c r="D28" s="73"/>
      <c r="E28" s="73"/>
      <c r="F28" s="73"/>
      <c r="G28" s="518"/>
      <c r="H28" s="519"/>
      <c r="I28" s="519"/>
      <c r="J28" s="520"/>
    </row>
    <row r="29" spans="1:10" ht="10.5" customHeight="1" x14ac:dyDescent="0.25">
      <c r="A29" s="73"/>
      <c r="C29" s="73"/>
      <c r="D29" s="73"/>
      <c r="E29" s="73"/>
      <c r="F29" s="73"/>
      <c r="G29" s="521"/>
      <c r="H29" s="522"/>
      <c r="I29" s="522"/>
      <c r="J29" s="523"/>
    </row>
    <row r="30" spans="1:10" ht="16.899999999999999" customHeight="1" x14ac:dyDescent="0.25">
      <c r="A30" s="73" t="s">
        <v>261</v>
      </c>
      <c r="C30" s="514"/>
      <c r="D30" s="514"/>
      <c r="E30" s="514"/>
      <c r="F30" s="73"/>
      <c r="G30" s="524"/>
      <c r="H30" s="525"/>
      <c r="I30" s="525"/>
      <c r="J30" s="526"/>
    </row>
    <row r="31" spans="1:10" ht="10.5" customHeight="1" x14ac:dyDescent="0.25">
      <c r="A31" s="73"/>
      <c r="B31" s="73"/>
      <c r="C31" s="73"/>
      <c r="D31" s="73"/>
      <c r="E31" s="73"/>
      <c r="F31" s="73"/>
      <c r="G31" s="73"/>
      <c r="H31" s="73"/>
      <c r="I31" s="73"/>
      <c r="J31" s="73"/>
    </row>
    <row r="32" spans="1:10" ht="23.65" customHeight="1" x14ac:dyDescent="0.25">
      <c r="A32" s="509" t="s">
        <v>262</v>
      </c>
      <c r="B32" s="510"/>
      <c r="C32" s="510"/>
      <c r="D32" s="510"/>
      <c r="E32" s="510"/>
      <c r="F32" s="510"/>
      <c r="G32" s="510"/>
      <c r="H32" s="510"/>
      <c r="I32" s="510"/>
      <c r="J32" s="510"/>
    </row>
    <row r="33" ht="19.899999999999999" customHeight="1" x14ac:dyDescent="0.25"/>
  </sheetData>
  <mergeCells count="19">
    <mergeCell ref="B1:I1"/>
    <mergeCell ref="C7:J7"/>
    <mergeCell ref="C30:E30"/>
    <mergeCell ref="A3:J3"/>
    <mergeCell ref="A4:J4"/>
    <mergeCell ref="A5:J5"/>
    <mergeCell ref="A23:J23"/>
    <mergeCell ref="G28:J30"/>
    <mergeCell ref="C9:J9"/>
    <mergeCell ref="C11:J11"/>
    <mergeCell ref="C13:J13"/>
    <mergeCell ref="C15:J15"/>
    <mergeCell ref="C17:J17"/>
    <mergeCell ref="C19:J19"/>
    <mergeCell ref="C24:D24"/>
    <mergeCell ref="F24:G24"/>
    <mergeCell ref="C27:E27"/>
    <mergeCell ref="A32:J32"/>
    <mergeCell ref="C21:J21"/>
  </mergeCells>
  <printOptions horizontalCentered="1"/>
  <pageMargins left="0.39370078740157483" right="0.39370078740157483" top="1.5354330708661419" bottom="0.94488188976377963" header="0.31496062992125984" footer="0.70866141732283472"/>
  <pageSetup paperSize="9" fitToHeight="0" orientation="portrait" r:id="rId1"/>
  <headerFooter>
    <oddHeader>&amp;L&amp;G&amp;R&amp;"-,Bold"&amp;14AID FOR  NATIONAL 
FAIRS</oddHeader>
    <oddFooter xml:space="preserve">&amp;L&amp;8           v1.0   181015&amp;C&amp;10&amp;A&amp;R&amp;10&amp;P     </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3553" r:id="rId5" name="Check Box 1">
              <controlPr locked="0" defaultSize="0" autoFill="0" autoLine="0" autoPict="0">
                <anchor>
                  <from>
                    <xdr:col>1</xdr:col>
                    <xdr:colOff>133350</xdr:colOff>
                    <xdr:row>5</xdr:row>
                    <xdr:rowOff>152400</xdr:rowOff>
                  </from>
                  <to>
                    <xdr:col>1</xdr:col>
                    <xdr:colOff>323850</xdr:colOff>
                    <xdr:row>6</xdr:row>
                    <xdr:rowOff>257175</xdr:rowOff>
                  </to>
                </anchor>
              </controlPr>
            </control>
          </mc:Choice>
        </mc:AlternateContent>
        <mc:AlternateContent xmlns:mc="http://schemas.openxmlformats.org/markup-compatibility/2006">
          <mc:Choice Requires="x14">
            <control shapeId="23554" r:id="rId6" name="Check Box 2">
              <controlPr locked="0" defaultSize="0" autoFill="0" autoLine="0" autoPict="0">
                <anchor>
                  <from>
                    <xdr:col>1</xdr:col>
                    <xdr:colOff>171450</xdr:colOff>
                    <xdr:row>8</xdr:row>
                    <xdr:rowOff>19050</xdr:rowOff>
                  </from>
                  <to>
                    <xdr:col>2</xdr:col>
                    <xdr:colOff>142875</xdr:colOff>
                    <xdr:row>8</xdr:row>
                    <xdr:rowOff>228600</xdr:rowOff>
                  </to>
                </anchor>
              </controlPr>
            </control>
          </mc:Choice>
        </mc:AlternateContent>
        <mc:AlternateContent xmlns:mc="http://schemas.openxmlformats.org/markup-compatibility/2006">
          <mc:Choice Requires="x14">
            <control shapeId="23555" r:id="rId7" name="Check Box 3">
              <controlPr locked="0" defaultSize="0" autoFill="0" autoLine="0" autoPict="0">
                <anchor>
                  <from>
                    <xdr:col>1</xdr:col>
                    <xdr:colOff>180975</xdr:colOff>
                    <xdr:row>12</xdr:row>
                    <xdr:rowOff>9525</xdr:rowOff>
                  </from>
                  <to>
                    <xdr:col>2</xdr:col>
                    <xdr:colOff>171450</xdr:colOff>
                    <xdr:row>12</xdr:row>
                    <xdr:rowOff>228600</xdr:rowOff>
                  </to>
                </anchor>
              </controlPr>
            </control>
          </mc:Choice>
        </mc:AlternateContent>
        <mc:AlternateContent xmlns:mc="http://schemas.openxmlformats.org/markup-compatibility/2006">
          <mc:Choice Requires="x14">
            <control shapeId="23556" r:id="rId8" name="Check Box 4">
              <controlPr locked="0" defaultSize="0" autoFill="0" autoLine="0" autoPict="0">
                <anchor>
                  <from>
                    <xdr:col>1</xdr:col>
                    <xdr:colOff>171450</xdr:colOff>
                    <xdr:row>14</xdr:row>
                    <xdr:rowOff>0</xdr:rowOff>
                  </from>
                  <to>
                    <xdr:col>2</xdr:col>
                    <xdr:colOff>171450</xdr:colOff>
                    <xdr:row>14</xdr:row>
                    <xdr:rowOff>219075</xdr:rowOff>
                  </to>
                </anchor>
              </controlPr>
            </control>
          </mc:Choice>
        </mc:AlternateContent>
        <mc:AlternateContent xmlns:mc="http://schemas.openxmlformats.org/markup-compatibility/2006">
          <mc:Choice Requires="x14">
            <control shapeId="23557" r:id="rId9" name="Check Box 5">
              <controlPr locked="0" defaultSize="0" autoFill="0" autoLine="0" autoPict="0">
                <anchor>
                  <from>
                    <xdr:col>1</xdr:col>
                    <xdr:colOff>180975</xdr:colOff>
                    <xdr:row>16</xdr:row>
                    <xdr:rowOff>0</xdr:rowOff>
                  </from>
                  <to>
                    <xdr:col>2</xdr:col>
                    <xdr:colOff>161925</xdr:colOff>
                    <xdr:row>16</xdr:row>
                    <xdr:rowOff>228600</xdr:rowOff>
                  </to>
                </anchor>
              </controlPr>
            </control>
          </mc:Choice>
        </mc:AlternateContent>
        <mc:AlternateContent xmlns:mc="http://schemas.openxmlformats.org/markup-compatibility/2006">
          <mc:Choice Requires="x14">
            <control shapeId="23558" r:id="rId10" name="Check Box 6">
              <controlPr locked="0" defaultSize="0" autoFill="0" autoLine="0" autoPict="0">
                <anchor>
                  <from>
                    <xdr:col>1</xdr:col>
                    <xdr:colOff>200025</xdr:colOff>
                    <xdr:row>17</xdr:row>
                    <xdr:rowOff>19050</xdr:rowOff>
                  </from>
                  <to>
                    <xdr:col>2</xdr:col>
                    <xdr:colOff>180975</xdr:colOff>
                    <xdr:row>18</xdr:row>
                    <xdr:rowOff>209550</xdr:rowOff>
                  </to>
                </anchor>
              </controlPr>
            </control>
          </mc:Choice>
        </mc:AlternateContent>
        <mc:AlternateContent xmlns:mc="http://schemas.openxmlformats.org/markup-compatibility/2006">
          <mc:Choice Requires="x14">
            <control shapeId="23559" r:id="rId11" name="Option Button 7">
              <controlPr locked="0" defaultSize="0" autoFill="0" autoLine="0" autoPict="0">
                <anchor>
                  <from>
                    <xdr:col>4</xdr:col>
                    <xdr:colOff>38100</xdr:colOff>
                    <xdr:row>23</xdr:row>
                    <xdr:rowOff>28575</xdr:rowOff>
                  </from>
                  <to>
                    <xdr:col>4</xdr:col>
                    <xdr:colOff>495300</xdr:colOff>
                    <xdr:row>24</xdr:row>
                    <xdr:rowOff>47625</xdr:rowOff>
                  </to>
                </anchor>
              </controlPr>
            </control>
          </mc:Choice>
        </mc:AlternateContent>
        <mc:AlternateContent xmlns:mc="http://schemas.openxmlformats.org/markup-compatibility/2006">
          <mc:Choice Requires="x14">
            <control shapeId="23560" r:id="rId12" name="Option Button 8">
              <controlPr locked="0" defaultSize="0" autoFill="0" autoLine="0" autoPict="0">
                <anchor>
                  <from>
                    <xdr:col>7</xdr:col>
                    <xdr:colOff>171450</xdr:colOff>
                    <xdr:row>23</xdr:row>
                    <xdr:rowOff>47625</xdr:rowOff>
                  </from>
                  <to>
                    <xdr:col>7</xdr:col>
                    <xdr:colOff>476250</xdr:colOff>
                    <xdr:row>23</xdr:row>
                    <xdr:rowOff>266700</xdr:rowOff>
                  </to>
                </anchor>
              </controlPr>
            </control>
          </mc:Choice>
        </mc:AlternateContent>
        <mc:AlternateContent xmlns:mc="http://schemas.openxmlformats.org/markup-compatibility/2006">
          <mc:Choice Requires="x14">
            <control shapeId="23561" r:id="rId13" name="Check Box 9">
              <controlPr locked="0" defaultSize="0" autoFill="0" autoLine="0" autoPict="0">
                <anchor>
                  <from>
                    <xdr:col>1</xdr:col>
                    <xdr:colOff>171450</xdr:colOff>
                    <xdr:row>10</xdr:row>
                    <xdr:rowOff>19050</xdr:rowOff>
                  </from>
                  <to>
                    <xdr:col>2</xdr:col>
                    <xdr:colOff>161925</xdr:colOff>
                    <xdr:row>10</xdr:row>
                    <xdr:rowOff>247650</xdr:rowOff>
                  </to>
                </anchor>
              </controlPr>
            </control>
          </mc:Choice>
        </mc:AlternateContent>
        <mc:AlternateContent xmlns:mc="http://schemas.openxmlformats.org/markup-compatibility/2006">
          <mc:Choice Requires="x14">
            <control shapeId="23562" r:id="rId14" name="Check Box 10">
              <controlPr locked="0" defaultSize="0" autoFill="0" autoLine="0" autoPict="0">
                <anchor>
                  <from>
                    <xdr:col>1</xdr:col>
                    <xdr:colOff>209550</xdr:colOff>
                    <xdr:row>20</xdr:row>
                    <xdr:rowOff>0</xdr:rowOff>
                  </from>
                  <to>
                    <xdr:col>2</xdr:col>
                    <xdr:colOff>190500</xdr:colOff>
                    <xdr:row>20</xdr:row>
                    <xdr:rowOff>219075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lank document" ma:contentTypeID="0x010100BFEF1462A5D6D24ABF71E3796112B05C008156C2B687E54047B2CAD68C947D16A7" ma:contentTypeVersion="3" ma:contentTypeDescription="" ma:contentTypeScope="" ma:versionID="59c7dc99c255463a73f1ecca666622ad">
  <xsd:schema xmlns:xsd="http://www.w3.org/2001/XMLSchema" xmlns:xs="http://www.w3.org/2001/XMLSchema" xmlns:p="http://schemas.microsoft.com/office/2006/metadata/properties" xmlns:ns2="6d797ff1-cdc0-4194-a446-2a5f07834c6e" targetNamespace="http://schemas.microsoft.com/office/2006/metadata/properties" ma:root="true" ma:fieldsID="677068df5424ba5fa6412df0d414b9ba" ns2:_="">
    <xsd:import namespace="6d797ff1-cdc0-4194-a446-2a5f07834c6e"/>
    <xsd:element name="properties">
      <xsd:complexType>
        <xsd:sequence>
          <xsd:element name="documentManagement">
            <xsd:complexType>
              <xsd:all>
                <xsd:element ref="ns2:Customer_x0020_Name" minOccurs="0"/>
                <xsd:element ref="ns2:Financial_x0020_Code" minOccurs="0"/>
                <xsd:element ref="ns2:ef252763ead0458587e46c9d57d506d1" minOccurs="0"/>
                <xsd:element ref="ns2:TaxCatchAll" minOccurs="0"/>
                <xsd:element ref="ns2:TaxCatchAllLabel" minOccurs="0"/>
                <xsd:element ref="ns2:g3d086bc86e44e86a4fe7b61c7d8fbb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797ff1-cdc0-4194-a446-2a5f07834c6e" elementFormDefault="qualified">
    <xsd:import namespace="http://schemas.microsoft.com/office/2006/documentManagement/types"/>
    <xsd:import namespace="http://schemas.microsoft.com/office/infopath/2007/PartnerControls"/>
    <xsd:element name="Customer_x0020_Name" ma:index="8" nillable="true" ma:displayName="Customer Name" ma:default="Pascal FABING" ma:internalName="Customer_x0020_Name">
      <xsd:simpleType>
        <xsd:restriction base="dms:Text">
          <xsd:maxLength value="255"/>
        </xsd:restriction>
      </xsd:simpleType>
    </xsd:element>
    <xsd:element name="Financial_x0020_Code" ma:index="9" nillable="true" ma:displayName="Financial Code" ma:default="1000 - Contrat de performance " ma:internalName="Financial_x0020_Code">
      <xsd:simpleType>
        <xsd:restriction base="dms:Text">
          <xsd:maxLength value="255"/>
        </xsd:restriction>
      </xsd:simpleType>
    </xsd:element>
    <xsd:element name="ef252763ead0458587e46c9d57d506d1" ma:index="10" nillable="true" ma:taxonomy="true" ma:internalName="ef252763ead0458587e46c9d57d506d1" ma:taxonomyFieldName="Scheme" ma:displayName="Scheme" ma:default="2;#RDI Information|d37d10a7-8d8a-47f9-8539-432293cbdc51" ma:fieldId="{ef252763-ead0-4585-87e4-6c9d57d506d1}" ma:sspId="4659c5cd-61ef-40bf-b626-9eb16eb6bc8c" ma:termSetId="45de4c0c-8aa9-4487-b3af-e6ffbf80ce32"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f792efda-4de7-4ced-af86-34d39eea4c4c}" ma:internalName="TaxCatchAll" ma:showField="CatchAllData" ma:web="fb1953d1-0bde-4765-a197-1aa2000b5211">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f792efda-4de7-4ced-af86-34d39eea4c4c}" ma:internalName="TaxCatchAllLabel" ma:readOnly="true" ma:showField="CatchAllDataLabel" ma:web="fb1953d1-0bde-4765-a197-1aa2000b5211">
      <xsd:complexType>
        <xsd:complexContent>
          <xsd:extension base="dms:MultiChoiceLookup">
            <xsd:sequence>
              <xsd:element name="Value" type="dms:Lookup" maxOccurs="unbounded" minOccurs="0" nillable="true"/>
            </xsd:sequence>
          </xsd:extension>
        </xsd:complexContent>
      </xsd:complexType>
    </xsd:element>
    <xsd:element name="g3d086bc86e44e86a4fe7b61c7d8fbba" ma:index="14" nillable="true" ma:taxonomy="true" ma:internalName="g3d086bc86e44e86a4fe7b61c7d8fbba" ma:taxonomyFieldName="Project_x0020_Type" ma:displayName="Project Type" ma:default="1;#National Funding|742d8dff-94e3-45fb-844f-c278f2006a54" ma:fieldId="{03d086bc-86e4-4e86-a4fe-7b61c7d8fbba}" ma:sspId="4659c5cd-61ef-40bf-b626-9eb16eb6bc8c" ma:termSetId="45de4c0c-8aa9-4487-b3af-e6ffbf80ce32"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4659c5cd-61ef-40bf-b626-9eb16eb6bc8c" ContentTypeId="0x010100BFEF1462A5D6D24ABF71E3796112B05C" PreviousValue="false"/>
</file>

<file path=customXml/item3.xml><?xml version="1.0" encoding="utf-8"?>
<p:properties xmlns:p="http://schemas.microsoft.com/office/2006/metadata/properties" xmlns:xsi="http://www.w3.org/2001/XMLSchema-instance" xmlns:pc="http://schemas.microsoft.com/office/infopath/2007/PartnerControls">
  <documentManagement>
    <ef252763ead0458587e46c9d57d506d1 xmlns="6d797ff1-cdc0-4194-a446-2a5f07834c6e">
      <Terms xmlns="http://schemas.microsoft.com/office/infopath/2007/PartnerControls">
        <TermInfo xmlns="http://schemas.microsoft.com/office/infopath/2007/PartnerControls">
          <TermName xmlns="http://schemas.microsoft.com/office/infopath/2007/PartnerControls">RDI Information</TermName>
          <TermId xmlns="http://schemas.microsoft.com/office/infopath/2007/PartnerControls">d37d10a7-8d8a-47f9-8539-432293cbdc51</TermId>
        </TermInfo>
      </Terms>
    </ef252763ead0458587e46c9d57d506d1>
    <g3d086bc86e44e86a4fe7b61c7d8fbba xmlns="6d797ff1-cdc0-4194-a446-2a5f07834c6e">
      <Terms xmlns="http://schemas.microsoft.com/office/infopath/2007/PartnerControls">
        <TermInfo xmlns="http://schemas.microsoft.com/office/infopath/2007/PartnerControls">
          <TermName xmlns="http://schemas.microsoft.com/office/infopath/2007/PartnerControls">National Funding</TermName>
          <TermId xmlns="http://schemas.microsoft.com/office/infopath/2007/PartnerControls">742d8dff-94e3-45fb-844f-c278f2006a54</TermId>
        </TermInfo>
      </Terms>
    </g3d086bc86e44e86a4fe7b61c7d8fbba>
    <TaxCatchAll xmlns="6d797ff1-cdc0-4194-a446-2a5f07834c6e">
      <Value>2</Value>
      <Value>1</Value>
    </TaxCatchAll>
    <Customer_x0020_Name xmlns="6d797ff1-cdc0-4194-a446-2a5f07834c6e" xsi:nil="true"/>
    <Financial_x0020_Code xmlns="6d797ff1-cdc0-4194-a446-2a5f07834c6e"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AFCE2F-F201-431F-93DD-2232E71D3C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797ff1-cdc0-4194-a446-2a5f07834c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9F4256-30C4-4156-A31F-6D959D7E4F7C}">
  <ds:schemaRefs>
    <ds:schemaRef ds:uri="Microsoft.SharePoint.Taxonomy.ContentTypeSync"/>
  </ds:schemaRefs>
</ds:datastoreItem>
</file>

<file path=customXml/itemProps3.xml><?xml version="1.0" encoding="utf-8"?>
<ds:datastoreItem xmlns:ds="http://schemas.openxmlformats.org/officeDocument/2006/customXml" ds:itemID="{88EAC364-CCD4-48B8-B76E-1668EC1A71DD}">
  <ds:schemaRefs>
    <ds:schemaRef ds:uri="http://purl.org/dc/dcmitype/"/>
    <ds:schemaRef ds:uri="http://schemas.microsoft.com/office/infopath/2007/PartnerControls"/>
    <ds:schemaRef ds:uri="6d797ff1-cdc0-4194-a446-2a5f07834c6e"/>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4.xml><?xml version="1.0" encoding="utf-8"?>
<ds:datastoreItem xmlns:ds="http://schemas.openxmlformats.org/officeDocument/2006/customXml" ds:itemID="{3DBBC808-4081-4FDE-AE49-F9F640B315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PREFACE</vt:lpstr>
      <vt:lpstr>APPLICATION</vt:lpstr>
      <vt:lpstr>BUSINESS</vt:lpstr>
      <vt:lpstr>SME ANALYSIS</vt:lpstr>
      <vt:lpstr>BUSINESS IN DIFFICULTY</vt:lpstr>
      <vt:lpstr>PROJECT DESCRIPTION</vt:lpstr>
      <vt:lpstr>BALANCE SHEET (NEW LAYOUT) </vt:lpstr>
      <vt:lpstr>P&amp;L ACCOUNT (NEW LAYOUT) + STAF</vt:lpstr>
      <vt:lpstr>AFFIDAVIT</vt:lpstr>
      <vt:lpstr>REQUIRED SUPPORTING DOCUMENTS</vt:lpstr>
      <vt:lpstr>ORGANIGRAM</vt:lpstr>
      <vt:lpstr>MODELE DE LETTRE DE DEMANDE </vt:lpstr>
      <vt:lpstr>'SME ANALYSIS'!Print_Area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Grotz</dc:creator>
  <cp:lastModifiedBy>Sophie Dubois</cp:lastModifiedBy>
  <cp:lastPrinted>2018-10-17T12:35:39Z</cp:lastPrinted>
  <dcterms:created xsi:type="dcterms:W3CDTF">2016-02-01T13:13:59Z</dcterms:created>
  <dcterms:modified xsi:type="dcterms:W3CDTF">2019-01-30T09:39:42Z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0x010100BFEF1462A5D6D24ABF71E3796112B05C008156C2B687E54047B2CAD68C947D16A7</vt:lpwstr>
  </property>
  <property fmtid="{D5CDD505-2E9C-101B-9397-08002B2CF9AE}" pid="3" name="Project Type">
    <vt:lpwstr>1;#National Funding|742d8dff-94e3-45fb-844f-c278f2006a54</vt:lpwstr>
  </property>
  <property fmtid="{D5CDD505-2E9C-101B-9397-08002B2CF9AE}" pid="4" name="Scheme">
    <vt:lpwstr>2;#RDI Information|d37d10a7-8d8a-47f9-8539-432293cbdc51</vt:lpwstr>
  </property>
</Properties>
</file>