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FYB378\Desktop\TODO\Formulaire_SAM\4) aides-generales-pme_aide-investissements-divers.html\"/>
    </mc:Choice>
  </mc:AlternateContent>
  <bookViews>
    <workbookView xWindow="0" yWindow="0" windowWidth="28800" windowHeight="12300"/>
  </bookViews>
  <sheets>
    <sheet name="VORWORT" sheetId="1" r:id="rId1"/>
    <sheet name="ANTRAG" sheetId="2" r:id="rId2"/>
    <sheet name="UNTERNEHMEN" sheetId="3" r:id="rId3"/>
    <sheet name="KMU-ANALYSE" sheetId="6" r:id="rId4"/>
    <sheet name="UNTERNEHMEN IN SCHWIERIGKEITEN" sheetId="19" r:id="rId5"/>
    <sheet name="BESCHREIBUNG DES VORHABENS" sheetId="4" r:id="rId6"/>
    <sheet name="BUDGET" sheetId="5" r:id="rId7"/>
    <sheet name="BILANZ NEUES SCHEMA " sheetId="7" r:id="rId8"/>
    <sheet name="GV NEUES SCHEMA + PERSONAL " sheetId="9" r:id="rId9"/>
    <sheet name="EIDESSTATTLICHE VERSICHERUNG" sheetId="16" r:id="rId10"/>
    <sheet name="ERFORDERLICHE BELEGE" sheetId="12" r:id="rId11"/>
    <sheet name="ORGANIGRAMM" sheetId="13" r:id="rId12"/>
    <sheet name="MODELE DE LETTRE DE DEMANDE " sheetId="14"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ftn1" localSheetId="6">BUDGET!#REF!</definedName>
    <definedName name="_ftnref1" localSheetId="6">BUDGET!$B$23</definedName>
    <definedName name="Check13" localSheetId="9">'[1]DECLARATION SUR L''HONNEUR'!$C$20</definedName>
    <definedName name="Check14" localSheetId="9">'[1]DECLARATION SUR L''HONNEUR'!$F$20</definedName>
    <definedName name="Check15" localSheetId="9">'[1]DECLARATION SUR L''HONNEUR'!$I$20</definedName>
    <definedName name="Check4" localSheetId="9">'[1]DECLARATION SUR L''HONNEUR'!#REF!</definedName>
    <definedName name="plage" localSheetId="7">#REF!</definedName>
    <definedName name="plage" localSheetId="9">#REF!</definedName>
    <definedName name="plage" localSheetId="8">#REF!</definedName>
    <definedName name="plage" localSheetId="3">#REF!</definedName>
    <definedName name="plage" localSheetId="4">#REF!</definedName>
    <definedName name="plage">#REF!</definedName>
    <definedName name="_xlnm.Print_Area" localSheetId="5">'BESCHREIBUNG DES VORHABENS'!$A$1:$J$10</definedName>
    <definedName name="_xlnm.Print_Area" localSheetId="7">'BILANZ NEUES SCHEMA '!$A$1:$H$111</definedName>
    <definedName name="_xlnm.Print_Area" localSheetId="6">BUDGET!$A$1:$G$35</definedName>
    <definedName name="_xlnm.Print_Area" localSheetId="10">'[2]PIECES A JOINDRE'!$A$1:$I$29</definedName>
    <definedName name="_xlnm.Print_Area" localSheetId="8">'[3]PP NOUVEAU SCHEMA + EFFECTIFS '!$B$2:$F$42</definedName>
    <definedName name="_xlnm.Print_Area" localSheetId="3">'KMU-ANALYSE'!$A$3:$K$43</definedName>
    <definedName name="_xlnm.Print_Area" localSheetId="11">[4]ORGANIGRAMME!$A$2:$D$37</definedName>
    <definedName name="_xlnm.Print_Area" localSheetId="2">[5]ENTREPRISE!$A$1:$E$44</definedName>
    <definedName name="_xlnm.Print_Area" localSheetId="4">'UNTERNEHMEN IN SCHWIERIGKEITEN'!$1:$34</definedName>
    <definedName name="_xlnm.Print_Area" localSheetId="0">VORWORT!$A$2:$J$25</definedName>
    <definedName name="_xlnm.Print_Titles" localSheetId="5">'[6]DESCRIPTIF PROJET'!$3:$4</definedName>
    <definedName name="_xlnm.Print_Titles" localSheetId="7">'[7]BILAN NOUVEAU SCHEMA '!$2:$4</definedName>
    <definedName name="_xlnm.Print_Titles" localSheetId="6">BUDGET!$3:$4</definedName>
    <definedName name="règlement" localSheetId="4">#REF!</definedName>
    <definedName name="règlement">'[3]PP NOUVEAU SCHEMA + EFFECTIFS '!$G$11</definedName>
    <definedName name="Texte28" localSheetId="2">[5]ENTREPRISE!#REF!</definedName>
    <definedName name="Texte29" localSheetId="2">[5]ENTREPRISE!#REF!</definedName>
    <definedName name="x" localSheetId="9">#REF!</definedName>
    <definedName name="x" localSheetId="4">#REF!</definedName>
    <definedName name="x">#REF!</definedName>
    <definedName name="xxx" localSheetId="9">#REF!</definedName>
    <definedName name="xxx" localSheetId="4">#REF!</definedName>
    <definedName name="xxx">#REF!</definedName>
    <definedName name="Z_13344BD5_8CEB_4C4A_AAD5_26D1EACF8C2B_.wvu.PrintArea" localSheetId="9" hidden="1">'[1]DECLARATION SUR L''HONNEUR'!$A$1:$J$25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D3" i="9"/>
  <c r="F3" i="7"/>
  <c r="C4" i="5"/>
  <c r="C3" i="5"/>
  <c r="E4" i="4"/>
  <c r="E3" i="4"/>
  <c r="D4" i="19"/>
  <c r="D3" i="19"/>
  <c r="E4" i="6"/>
  <c r="D6" i="3"/>
  <c r="D35" i="3"/>
  <c r="F15" i="2" l="1"/>
  <c r="D33" i="5" l="1"/>
  <c r="G27" i="5" l="1"/>
  <c r="G31" i="5"/>
  <c r="G24" i="5"/>
  <c r="G28" i="5"/>
  <c r="G32" i="5"/>
  <c r="G26" i="5"/>
  <c r="G25" i="5"/>
  <c r="G29" i="5"/>
  <c r="G23" i="5"/>
  <c r="G30" i="5"/>
  <c r="J20" i="6"/>
  <c r="G33" i="5" l="1"/>
  <c r="F17" i="5"/>
  <c r="V11" i="19" l="1"/>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H63" i="7" l="1"/>
  <c r="H59" i="7" s="1"/>
  <c r="H67" i="7"/>
  <c r="H74" i="7"/>
  <c r="H79" i="7"/>
  <c r="H80" i="7"/>
  <c r="H83" i="7"/>
  <c r="H86" i="7"/>
  <c r="H89" i="7"/>
  <c r="H92" i="7"/>
  <c r="H95" i="7"/>
  <c r="H98" i="7"/>
  <c r="H101" i="7"/>
  <c r="H107" i="7"/>
  <c r="H104" i="7" s="1"/>
  <c r="H78" i="7" l="1"/>
  <c r="H111" i="7" s="1"/>
  <c r="F10" i="9" l="1"/>
  <c r="F13" i="9"/>
  <c r="F38" i="9" s="1"/>
  <c r="F40" i="9" s="1"/>
  <c r="F15" i="9"/>
  <c r="F19" i="9"/>
  <c r="F23" i="9"/>
  <c r="F26" i="9"/>
  <c r="F29" i="9"/>
  <c r="F34" i="9"/>
  <c r="H6" i="7"/>
  <c r="H13" i="7"/>
  <c r="H11" i="7" s="1"/>
  <c r="H18" i="7"/>
  <c r="H23" i="7"/>
  <c r="H31" i="7"/>
  <c r="H37" i="7"/>
  <c r="H40" i="7"/>
  <c r="H43" i="7"/>
  <c r="H46" i="7"/>
  <c r="H49" i="7"/>
  <c r="H10" i="7" l="1"/>
  <c r="H36" i="7"/>
  <c r="H30" i="7" s="1"/>
  <c r="H55" i="7" l="1"/>
  <c r="H113" i="7" s="1"/>
  <c r="A17" i="16"/>
  <c r="A9" i="16"/>
  <c r="A11" i="16" s="1"/>
  <c r="A13" i="16" s="1"/>
  <c r="F5" i="7" l="1"/>
  <c r="D10" i="9" l="1"/>
  <c r="F67" i="7" l="1"/>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19" i="9"/>
  <c r="E23" i="9"/>
  <c r="E26" i="9"/>
  <c r="E29" i="9"/>
  <c r="E34" i="9"/>
  <c r="D34" i="9"/>
  <c r="D29" i="9"/>
  <c r="D26" i="9"/>
  <c r="D23" i="9"/>
  <c r="D19" i="9"/>
  <c r="D15" i="9"/>
  <c r="D13" i="9" s="1"/>
  <c r="G55" i="7" l="1"/>
  <c r="D38" i="9"/>
  <c r="D40" i="9" s="1"/>
  <c r="E38" i="9"/>
  <c r="E40" i="9" s="1"/>
  <c r="D5" i="9"/>
  <c r="E5" i="9" s="1"/>
  <c r="F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s="1"/>
  <c r="G111" i="7" s="1"/>
  <c r="G113" i="7" s="1"/>
  <c r="F55" i="7"/>
  <c r="F79" i="7"/>
  <c r="G58" i="7"/>
  <c r="H5" i="7"/>
  <c r="H58" i="7" s="1"/>
  <c r="F58" i="7"/>
  <c r="K34" i="6"/>
  <c r="J34" i="6"/>
  <c r="I34" i="6"/>
  <c r="K33" i="6"/>
  <c r="J33" i="6"/>
  <c r="I33" i="6"/>
  <c r="K32" i="6"/>
  <c r="J32" i="6"/>
  <c r="I32" i="6"/>
  <c r="K31" i="6"/>
  <c r="J31" i="6"/>
  <c r="I31" i="6"/>
  <c r="K30" i="6"/>
  <c r="J30" i="6"/>
  <c r="I30" i="6"/>
  <c r="K23" i="6"/>
  <c r="J23" i="6"/>
  <c r="I23" i="6"/>
  <c r="K22" i="6"/>
  <c r="J22" i="6"/>
  <c r="I22" i="6"/>
  <c r="K21" i="6"/>
  <c r="J21" i="6"/>
  <c r="I21" i="6"/>
  <c r="K20" i="6"/>
  <c r="I20" i="6"/>
  <c r="K19" i="6"/>
  <c r="J19" i="6"/>
  <c r="I19" i="6"/>
  <c r="I24" i="6" l="1"/>
  <c r="E43" i="6" s="1"/>
  <c r="K35" i="6"/>
  <c r="J24" i="6"/>
  <c r="K24" i="6"/>
  <c r="J43" i="6" s="1"/>
  <c r="F78" i="7"/>
  <c r="F111" i="7" s="1"/>
  <c r="F113" i="7" s="1"/>
  <c r="I35" i="6"/>
  <c r="J35" i="6"/>
  <c r="H43" i="6" l="1"/>
</calcChain>
</file>

<file path=xl/sharedStrings.xml><?xml version="1.0" encoding="utf-8"?>
<sst xmlns="http://schemas.openxmlformats.org/spreadsheetml/2006/main" count="398" uniqueCount="331">
  <si>
    <r>
      <t xml:space="preserve">Das vorliegende Dokument dient als </t>
    </r>
    <r>
      <rPr>
        <b/>
        <sz val="11"/>
        <color theme="1"/>
        <rFont val="Calibri"/>
        <family val="2"/>
        <scheme val="minor"/>
      </rPr>
      <t>Leitlinie</t>
    </r>
    <r>
      <rPr>
        <sz val="11"/>
        <color theme="1"/>
        <rFont val="Calibri"/>
        <family val="2"/>
        <scheme val="minor"/>
      </rPr>
      <t xml:space="preserve"> für Unternehmen bei der Ausarbeitung der Unterlagen für einen Antrag auf öffentliche Intervention zugunsten einer:</t>
    </r>
  </si>
  <si>
    <t>Beihilfe für sonstige Investitionen</t>
  </si>
  <si>
    <t xml:space="preserve">Die Minister können Beihilfen zugunsten kleiner und mittlerer Unternehmen für sonstige Investitionen genehmigen, die ihre Wettbewerbsfähigkeit sicherstellen und einen Mehrwert für die luxemburgische Wirtschaft erbringen. </t>
  </si>
  <si>
    <t>Die Beihilfehöchstintensität darf folgende Beträge nicht übersteigen: 
    20 % der beihilfefähigen Kosten für kleine Unternehmen;
    10 % der beihilfefähigen Kosten für mittlere Unternehmen.
Der Höchstbetrag der Beihilfe richtet sich nach der „De-minimis“-Verordnung Nr. 1407/2013, wobei jedoch die Anreizwirkung erhalten bleiben muss. Der Höchstbetrag der Beihilfe für alle nachträglichen Anträge, die also keine Anreizwirkung haben, beläuft sich auf 20.000 € für kleine Unternehmen und 10.000 € für mittlere Unternehmen. Bei nachträglichen Beihilfeanträgen sind die Unterlagen spätestens ein Jahr nach dem Auszahlungsdatum einzureichen. Zur Erinnerung: Der Beihilfeantrag muss jedoch für einen Betrag von mindestens 1.000 € gestellt werden.</t>
  </si>
  <si>
    <t>Die Bestimmung der Unternehmensgröße erfolgt gemäß den Bestimmungen von Anhang I der Verordnung (EU) Nr. 651/2014 der Kommission vom 17. Juni 2014.</t>
  </si>
  <si>
    <t xml:space="preserve">Das Unternehmen hat sich bei der Zusammenstellung seiner Antragsunterlagen auf die zum Zeitpunkt des Antrags geltende Fassung der Leitlinien zu stützen. </t>
  </si>
  <si>
    <t>Das Unternehmen verpflichtet sich, den ordnungsgemäß ausgefüllten und unterzeichneten Antrag auf Beihilfen – einschließlich Anlagen – an folgende Adresse einzureichen:</t>
  </si>
  <si>
    <t>Das Ministerium für Wirtschaft behält sich das Recht vor, zusätzliche Informationen anzufordern, die es in Hinblick auf das umfassende Verständnis des Vorhabens für nützlich hält.</t>
  </si>
  <si>
    <t>Die vorliegenden Dokumente gibt es auch in französischer und englischer Sprache.</t>
  </si>
  <si>
    <t xml:space="preserve">  </t>
  </si>
  <si>
    <t>(Bitte nur die weißen Felder ausfüllen. Die grauen Felder werden bei Vervollständigung des Beihilfeantrags automatisch ausgefüllt.)</t>
  </si>
  <si>
    <t>Antrag auf Beihilfe für sonstige Investitionen</t>
  </si>
  <si>
    <r>
      <rPr>
        <b/>
        <sz val="11"/>
        <color theme="1"/>
        <rFont val="Calibri"/>
        <family val="2"/>
        <scheme val="minor"/>
      </rPr>
      <t xml:space="preserve">Gegenstand: </t>
    </r>
    <r>
      <rPr>
        <sz val="11"/>
        <color theme="1"/>
        <rFont val="Calibri"/>
        <family val="2"/>
        <scheme val="minor"/>
      </rPr>
      <t>Beihilfeantrag im Rahmen sonstiger Investitionen</t>
    </r>
  </si>
  <si>
    <t>Das Unternehmen</t>
  </si>
  <si>
    <t>beantragt beim</t>
  </si>
  <si>
    <t>Ministerium für Wirtschaft eine Unterstützung wie im Folgenden beschrieben:</t>
  </si>
  <si>
    <t>Gesamtkosten des Vorhabens (€):</t>
  </si>
  <si>
    <t>Beantragter Höchstbetrag der staatlichen Beihilfe (€):</t>
  </si>
  <si>
    <t>Form der Beihilfe (z. B. Kapitalbeihilfe, rückforderbarer Vorschuss)</t>
  </si>
  <si>
    <t>Titel des Vorhabens:</t>
  </si>
  <si>
    <t>Beginndatum des Vorhabens:</t>
  </si>
  <si>
    <t>Vorgesehener Zeitpunkt der Abschlusses:</t>
  </si>
  <si>
    <t>Durchführungsort des Vorhabens:</t>
  </si>
  <si>
    <t>Angaben zum Unternehmen</t>
  </si>
  <si>
    <t>1. Daten des antragstellenden Unternehmens</t>
  </si>
  <si>
    <t>Identifizierung des Unternehmens</t>
  </si>
  <si>
    <t>Firmenbezeichnung:</t>
  </si>
  <si>
    <t>Adresse:</t>
  </si>
  <si>
    <t>Datum der Gründung:</t>
  </si>
  <si>
    <t>Beschreibung der Haupttätigkeit:</t>
  </si>
  <si>
    <t>NACE-Code des Unternehmens, gegebenenfalls NACE-Code des Vorhabens, wenn er sich von jenem des Unternehmens unterscheidet:</t>
  </si>
  <si>
    <t>Niederlassungsgenehmigung:</t>
  </si>
  <si>
    <t xml:space="preserve">Nr.                                                                                   </t>
  </si>
  <si>
    <t xml:space="preserve">vom  </t>
  </si>
  <si>
    <t>(Beim ersten Antrag den Unterlagen beizulegen)</t>
  </si>
  <si>
    <t xml:space="preserve">Betriebsgenehmigung (klassifizierte Einrichtungen): </t>
  </si>
  <si>
    <t>Umsatzsteuer-Identifikationsnummer:</t>
  </si>
  <si>
    <t>Nationale Versicherungsnummer (11 Ziffern):</t>
  </si>
  <si>
    <r>
      <t xml:space="preserve">Handelsregisternummer </t>
    </r>
    <r>
      <rPr>
        <sz val="10"/>
        <color theme="1"/>
        <rFont val="Calibri"/>
        <family val="2"/>
      </rPr>
      <t>(Buchstabe + 5 Ziffern)</t>
    </r>
  </si>
  <si>
    <t>Bankinstitut:</t>
  </si>
  <si>
    <t xml:space="preserve">IBAN: </t>
  </si>
  <si>
    <t>LU</t>
  </si>
  <si>
    <t>BIC:</t>
  </si>
  <si>
    <t>Angaben zum Ansprechpartner</t>
  </si>
  <si>
    <t>Name, Vorname:</t>
  </si>
  <si>
    <t>Funktion:</t>
  </si>
  <si>
    <t>Telefon:</t>
  </si>
  <si>
    <t>E-Mail:</t>
  </si>
  <si>
    <t>Eigentümerstruktur des antragstellenden Unternehmens</t>
  </si>
  <si>
    <r>
      <t>2. Füllen Sie bitte die Tabelle im Blatt „</t>
    </r>
    <r>
      <rPr>
        <b/>
        <sz val="11"/>
        <rFont val="Calibri"/>
        <family val="2"/>
      </rPr>
      <t>KMU-ANALYSE</t>
    </r>
    <r>
      <rPr>
        <sz val="11"/>
        <color theme="1"/>
        <rFont val="Calibri"/>
        <family val="2"/>
        <scheme val="minor"/>
      </rPr>
      <t xml:space="preserve">“ aus, oder </t>
    </r>
    <r>
      <rPr>
        <sz val="11"/>
        <rFont val="Calibri"/>
        <family val="2"/>
      </rPr>
      <t>verwenden Sie das Selbstbewertungsinstrument (Self-assessment Wizard) der Kommission. Einen Link dorthin finden Sie ebenfalls in diesem Tabellenblatt.</t>
    </r>
  </si>
  <si>
    <t>2. Angaben zur Beschäftigung</t>
  </si>
  <si>
    <r>
      <t xml:space="preserve">Beschäftigtenzahl zum Zeitpunkt das Antrags (in Vollzeitäquivalenten)
</t>
    </r>
    <r>
      <rPr>
        <sz val="10"/>
        <color theme="1"/>
        <rFont val="Calibri"/>
        <family val="2"/>
      </rPr>
      <t xml:space="preserve">Bitte legen Sie eine bei der Zentralstelle der Sozialversicherungen (CCSS) beantragte </t>
    </r>
    <r>
      <rPr>
        <b/>
        <sz val="10"/>
        <color theme="1"/>
        <rFont val="Calibri"/>
        <family val="2"/>
      </rPr>
      <t>Bescheinigung zur Anzahl der beschäftigten Arbeitnehmer</t>
    </r>
    <r>
      <rPr>
        <sz val="10"/>
        <color theme="1"/>
        <rFont val="Calibri"/>
        <family val="2"/>
      </rPr>
      <t xml:space="preserve"> vor  http://www.ccss.lu/certificats/employeurs/certificat-renseignant-sur-le-nombre-de-salaries-occupes/</t>
    </r>
  </si>
  <si>
    <t>Arbeitnehmer</t>
  </si>
  <si>
    <t>Vollzeitäquivalente</t>
  </si>
  <si>
    <t>Teilzeitäquivalente</t>
  </si>
  <si>
    <t>Insgesamt</t>
  </si>
  <si>
    <t xml:space="preserve">Anm. – Die Unternehmen haben bei der Berechnung ihrer Größe 2 Optionen: </t>
  </si>
  <si>
    <t>1) Ausfüllen der Tabellen in diesem Tabellenblatt „KMU-ANALYSE“</t>
  </si>
  <si>
    <t xml:space="preserve">2) Verwenden des SME Self-assessment Wizard: </t>
  </si>
  <si>
    <t>http://ec.europa.eu/growth/tools-databases/SME-Wizard/smeq.do;SME_SESSION_ID=cv-HEBnnGVjauztPtScHuPnaeKKl1Dmdzg6A2jGYWZDpA6WfAFym!1028861268?execution=e1s1&amp;locale=fr</t>
  </si>
  <si>
    <t>KMU-Analyse des Unternehmens</t>
  </si>
  <si>
    <t xml:space="preserve">gemäß Anhang I der Allgemeinen Gruppenfreistellungsverordnung (AGVO) 651/2014 </t>
  </si>
  <si>
    <t xml:space="preserve">Es sind die weißen Felder auszufüllen. Die Berechnungen für die hellblauen Zellen erfolgen automatisch.  </t>
  </si>
  <si>
    <t xml:space="preserve">Daten des Unternehmens selbst oder konsolidierte Angaben, in denen das antragstellende Unternehmen enthalten ist. </t>
  </si>
  <si>
    <t>Tabelle 1</t>
  </si>
  <si>
    <r>
      <t xml:space="preserve">Firmenbezeichnung
</t>
    </r>
    <r>
      <rPr>
        <i/>
        <sz val="11"/>
        <rFont val="Calibri"/>
        <family val="2"/>
        <scheme val="minor"/>
      </rPr>
      <t>(Beispiele: Xyzxyz SA, DefDef Sàrl)</t>
    </r>
  </si>
  <si>
    <t>Datum des letzten Jahresabschlusses</t>
  </si>
  <si>
    <t>Arbeitsplätze (in Vollzeitäquivalenten)</t>
  </si>
  <si>
    <t>Umsatz 
[EUR]</t>
  </si>
  <si>
    <t>Bilanzsumme 
[EUR]</t>
  </si>
  <si>
    <t xml:space="preserve">Wenn die Daten aus Tabelle 1 aus konsolidierten Daten stammen, ist der Name der konsolidierten Unternehmen in Tabelle 3 einzutragen; es müssen nicht die Zahlenwerte für jedes dieser Unternehmen angegeben werden. </t>
  </si>
  <si>
    <r>
      <t xml:space="preserve">Angaben zu den </t>
    </r>
    <r>
      <rPr>
        <b/>
        <u/>
        <sz val="11"/>
        <rFont val="Calibri"/>
        <family val="2"/>
        <scheme val="minor"/>
      </rPr>
      <t>Partnerunternehmen</t>
    </r>
    <r>
      <rPr>
        <b/>
        <sz val="11"/>
        <rFont val="Calibri"/>
        <family val="2"/>
        <scheme val="minor"/>
      </rPr>
      <t xml:space="preserve"> gemäß Artikel 3. (2) des Anhangs I der AGVO</t>
    </r>
  </si>
  <si>
    <t>Tabelle 2</t>
  </si>
  <si>
    <t>Firmenbezeichnung</t>
  </si>
  <si>
    <t>Arbeitsplätze (VZÄ)</t>
  </si>
  <si>
    <t>% Beteiligung</t>
  </si>
  <si>
    <t>Anzahl der für die KMU-Analyse berücksichtigten Arbeitsplätze</t>
  </si>
  <si>
    <t>In der KMU-Analyse berücksichtigter Umsatz [EUR]</t>
  </si>
  <si>
    <t>In der KMU-Analyse berücksichtigte Bilanzsumme [EUR]</t>
  </si>
  <si>
    <t>1.</t>
  </si>
  <si>
    <t>2.</t>
  </si>
  <si>
    <t>3.</t>
  </si>
  <si>
    <t>4.</t>
  </si>
  <si>
    <t>5.</t>
  </si>
  <si>
    <t>Es können nach Bedarf weitere Zeilen hinzugefügt werden.</t>
  </si>
  <si>
    <t>Gesamtsumme für die Partnerunternehmen</t>
  </si>
  <si>
    <r>
      <t xml:space="preserve">Angaben zu den </t>
    </r>
    <r>
      <rPr>
        <b/>
        <u/>
        <sz val="11"/>
        <rFont val="Calibri"/>
        <family val="2"/>
        <scheme val="minor"/>
      </rPr>
      <t>verbundenen Unternehmen</t>
    </r>
    <r>
      <rPr>
        <b/>
        <sz val="11"/>
        <rFont val="Calibri"/>
        <family val="2"/>
        <scheme val="minor"/>
      </rPr>
      <t xml:space="preserve"> gemäß Artikel 3. (3) des Anhangs I der AGVO</t>
    </r>
  </si>
  <si>
    <t>Tabelle 3</t>
  </si>
  <si>
    <t>Arbeitsplätze</t>
  </si>
  <si>
    <t>Gesamtsumme für die verbundenen Unternehmen</t>
  </si>
  <si>
    <t>In Tabelle 2 sind die Partnerunternehmen für jedes verbundene Unternehmen anzugeben.</t>
  </si>
  <si>
    <t>Übersicht über die Kennwerte des Unternehmens</t>
  </si>
  <si>
    <t>Anzahl der Arbeitsplätze</t>
  </si>
  <si>
    <t>Umsatz [EUR]</t>
  </si>
  <si>
    <t>Bilanz [EUR]</t>
  </si>
  <si>
    <t>Analyse des Unternehmens in Schwierigkeiten</t>
  </si>
  <si>
    <t>Name des Unternehmens</t>
  </si>
  <si>
    <t>Bezeichnung des Vorhabens</t>
  </si>
  <si>
    <r>
      <t xml:space="preserve">Zur Kontrolle dieses Kriteriums werden </t>
    </r>
    <r>
      <rPr>
        <b/>
        <sz val="14"/>
        <color theme="1"/>
        <rFont val="Calibri"/>
        <family val="2"/>
        <scheme val="minor"/>
      </rPr>
      <t>das antragstellende Unternehmen sowie alle verbundenen Unternehmen berücksichtigt</t>
    </r>
    <r>
      <rPr>
        <sz val="11"/>
        <color theme="1"/>
        <rFont val="Calibri"/>
        <family val="2"/>
        <scheme val="minor"/>
      </rPr>
      <t>.</t>
    </r>
  </si>
  <si>
    <t>Jahr*</t>
  </si>
  <si>
    <t>201x</t>
  </si>
  <si>
    <t>Unternehmen</t>
  </si>
  <si>
    <t>Antragstellendes Unternehmen</t>
  </si>
  <si>
    <t>Verbundenes Unternehmen 1</t>
  </si>
  <si>
    <t>Verbundenes Unternehmen 2</t>
  </si>
  <si>
    <t>Verbundenes Unternehmen 3</t>
  </si>
  <si>
    <t>Verbundenes Unternehmen 4</t>
  </si>
  <si>
    <t>Verbundenes Unternehmen 5</t>
  </si>
  <si>
    <t>Verbundenes Unternehmen 6</t>
  </si>
  <si>
    <t>Verbundenes Unternehmen 7</t>
  </si>
  <si>
    <t>Verbundenes Unternehmen 8</t>
  </si>
  <si>
    <t>Gezeichnetes Kapital**</t>
  </si>
  <si>
    <t>Emissionsagios</t>
  </si>
  <si>
    <t>Vermögen/2**</t>
  </si>
  <si>
    <t>Vorbehalte</t>
  </si>
  <si>
    <t>Anzahlungen, Beihilfen</t>
  </si>
  <si>
    <t>Ergebnisvortrag</t>
  </si>
  <si>
    <t>Jahresergebnis</t>
  </si>
  <si>
    <t>„Rücklagen“ + akkumulierte Ergebnisse</t>
  </si>
  <si>
    <t>* Es sind ausschließlich die Zahlen der endgültigen Jahresrechnung anzugeben. (Die Vergabebehörde kann, abhängig vom Zeitpunkt der Erhebung, auch einen neueren, noch vorläufigen Jahresabschluss anfordern.)</t>
  </si>
  <si>
    <t>** oder Eigenkapital (wenn vorhanden)</t>
  </si>
  <si>
    <t>Beschreibung des Vorhabens</t>
  </si>
  <si>
    <t xml:space="preserve">1. Begründung und detaillierte Beschreibung des Vorhabens </t>
  </si>
  <si>
    <t>Bitte stellen Sie die derzeitige Situation sowie das Ausmaß dar, in dem die Investition eine Weiterentwicklung des Unternehmens ermöglicht.</t>
  </si>
  <si>
    <t>Budget und Finanzierung des Vorhabens</t>
  </si>
  <si>
    <t>Aufschlüsselung der Investitionskosten</t>
  </si>
  <si>
    <t>Wenn die folgende Tabelle nicht ausreichend Platz bietet, legen Sie bitte eine separate Tabelle bei. Eine beigelegte Tabelle muss gleich aufgebaut sein, wie die unten stehende Tabelle.</t>
  </si>
  <si>
    <t>Objekt (detailliert)</t>
  </si>
  <si>
    <t>Durchführungsjahr</t>
  </si>
  <si>
    <t>Abschreibungsdauer</t>
  </si>
  <si>
    <t>Kosten in EUR ohne USt.</t>
  </si>
  <si>
    <t>Ausrüstung</t>
  </si>
  <si>
    <t>2. Finanzierungsplan</t>
  </si>
  <si>
    <t>Der Gesamtbetrag des Finanzierungsplans muss mit dem Gesamtbetrag des Investitionsvorhabens übereinstimmen.</t>
  </si>
  <si>
    <t>Herkunft der Mittel</t>
  </si>
  <si>
    <t>EUR</t>
  </si>
  <si>
    <t>%</t>
  </si>
  <si>
    <r>
      <t>Eigenmittel (Quelle</t>
    </r>
    <r>
      <rPr>
        <vertAlign val="superscript"/>
        <sz val="11"/>
        <color theme="1"/>
        <rFont val="Calibri"/>
        <family val="2"/>
        <scheme val="minor"/>
      </rPr>
      <t>(1)</t>
    </r>
    <r>
      <rPr>
        <sz val="11"/>
        <color theme="1"/>
        <rFont val="Calibri"/>
        <family val="2"/>
        <scheme val="minor"/>
      </rPr>
      <t>)</t>
    </r>
  </si>
  <si>
    <t>Ausstattungskredit S.N.C.I.</t>
  </si>
  <si>
    <t>Bankanleihe:</t>
  </si>
  <si>
    <t>Bankinstitut:</t>
  </si>
  <si>
    <t>Dauer:</t>
  </si>
  <si>
    <t>Garantien:</t>
  </si>
  <si>
    <t>Zinssatz:</t>
  </si>
  <si>
    <t>Kurzfristiger Kredit</t>
  </si>
  <si>
    <r>
      <t>Kapitalbeihilfe und beantragter Beihilfehöchstbetrag</t>
    </r>
    <r>
      <rPr>
        <vertAlign val="superscript"/>
        <sz val="11"/>
        <color theme="1"/>
        <rFont val="Calibri"/>
        <family val="2"/>
        <scheme val="minor"/>
      </rPr>
      <t>(2)</t>
    </r>
  </si>
  <si>
    <t>Finanzierungsleasing</t>
  </si>
  <si>
    <t>SUMME:</t>
  </si>
  <si>
    <r>
      <rPr>
        <i/>
        <vertAlign val="superscript"/>
        <sz val="10"/>
        <color theme="1"/>
        <rFont val="Calibri"/>
        <family val="2"/>
        <scheme val="minor"/>
      </rPr>
      <t xml:space="preserve">(1) </t>
    </r>
    <r>
      <rPr>
        <i/>
        <sz val="10"/>
        <color theme="1"/>
        <rFont val="Calibri"/>
        <family val="2"/>
        <scheme val="minor"/>
      </rPr>
      <t>Wird das Vorhaben nicht aus Eigenmitteln finanziert, geben Sie bitte die Herkunft an: Kapitalerhöhung, Ausgaben oder Rücklagen.</t>
    </r>
  </si>
  <si>
    <r>
      <rPr>
        <i/>
        <vertAlign val="superscript"/>
        <sz val="10"/>
        <color theme="1"/>
        <rFont val="Calibri"/>
        <family val="2"/>
        <scheme val="minor"/>
      </rPr>
      <t xml:space="preserve">(2) </t>
    </r>
    <r>
      <rPr>
        <i/>
        <sz val="10"/>
        <color theme="1"/>
        <rFont val="Calibri"/>
        <family val="2"/>
        <scheme val="minor"/>
      </rPr>
      <t xml:space="preserve">Bitte geben Sie den Höchstbetrag an. Unter der Annahme, dass die Beihilfe durch die zuständigen Minister bewilligt wird. Es kommen nicht unbedingt die Höchstbeträge zur Anwendung. </t>
    </r>
  </si>
  <si>
    <t>Letztes Geschäftsjahr:</t>
  </si>
  <si>
    <t>2017</t>
  </si>
  <si>
    <t>NEUES SCHEMA</t>
  </si>
  <si>
    <t>Name des antragstellenden Unternehmens:</t>
  </si>
  <si>
    <t>Währung: EUR</t>
  </si>
  <si>
    <t>Füllen Sie bitte alle drei Spalten aus, wenn der Betrag der beantragten Beihilfe 100.000 € übersteigt. Ist das nicht der Fall, so füllen Sie die ersten beiden Spalten aus.</t>
  </si>
  <si>
    <t>VERMÖGENSGEGENSTAND</t>
  </si>
  <si>
    <t>A. Ausstehende Einlagen auf das gezeichnete Kapital</t>
  </si>
  <si>
    <t>I. Noch nicht eingefordertes gezeichnetes Kapital</t>
  </si>
  <si>
    <t xml:space="preserve">II. Eingeforderter, aber noch nicht eingezahlter Teil des gezeichneten Kapitals </t>
  </si>
  <si>
    <t>B. Aufwendungen für die Errichtung und Erweiterung des Unternehmens</t>
  </si>
  <si>
    <t>C. Anlagevermögen</t>
  </si>
  <si>
    <t>I. Immaterielle Vermögensgegenstände</t>
  </si>
  <si>
    <t>1. Entwicklungskosten</t>
  </si>
  <si>
    <t>2. Konzessionen, Patente, Lizenzen, Warenzeichen und ähnliche Rechte und Werte, soweit sie</t>
  </si>
  <si>
    <t>a) entgeltlich erworben wurden und nicht unter dem Posten C.I.3 auszuweisen sind</t>
  </si>
  <si>
    <t>b) von dem Unternehmen selbst erstellt wurden</t>
  </si>
  <si>
    <t>3. Geschäfts- oder Firmenwert, insofern diese/s käuflich erworben wurde</t>
  </si>
  <si>
    <t>4. Geleistete Anzahlungen und nicht fertiggestellte immaterielle Vermögensgegenstände</t>
  </si>
  <si>
    <t>II. Sachanlagen</t>
  </si>
  <si>
    <t>1. Grundstücke und Bauten</t>
  </si>
  <si>
    <t>2. Technische Anlagen und Maschinen</t>
  </si>
  <si>
    <t>3. Andere Anlagen, Betriebs- und Geschäftsausstattung</t>
  </si>
  <si>
    <t>4. Geleistete Anzahlungen und nicht fertiggestellte Sachanlagen</t>
  </si>
  <si>
    <t>III. Finanzanlagen</t>
  </si>
  <si>
    <t>1. Anteile an verbundenen Unternehmen</t>
  </si>
  <si>
    <t>2. Forderungen an verbundene Unternehmen</t>
  </si>
  <si>
    <t>3. Beteiligungen</t>
  </si>
  <si>
    <t>4. Forderungen an Unternehmen, mit denen ein Beteiligungsverhältnis besteht</t>
  </si>
  <si>
    <t>5. Wertpapiere des Anlagevermögens</t>
  </si>
  <si>
    <t>6. Sonstige Ausleihungen</t>
  </si>
  <si>
    <t>D. Umlaufvermögen</t>
  </si>
  <si>
    <t>I. Vorräte</t>
  </si>
  <si>
    <t>1. Roh-, Hilfs- und Betriebsstoffe</t>
  </si>
  <si>
    <t>2. Unfertige Erzeugnisse</t>
  </si>
  <si>
    <t>3. Fertigerzeugnisse und Waren</t>
  </si>
  <si>
    <t>4. Geleistete Anzahlungen</t>
  </si>
  <si>
    <t>II. Forderungen</t>
  </si>
  <si>
    <t>1. Forderungen aus Lieferungen und Leistungen</t>
  </si>
  <si>
    <t>a) mit einer Restlaufzeit von höchstens einem Jahr</t>
  </si>
  <si>
    <t>b) mit einer Restlaufzeit von über einem Jahr</t>
  </si>
  <si>
    <t>3. Forderungen an Unternehmen, mit denen ein Beteiligungsverhältnis besteht</t>
  </si>
  <si>
    <t>4. Sonstige Forderungen</t>
  </si>
  <si>
    <t xml:space="preserve">III. Wertpapiere </t>
  </si>
  <si>
    <t xml:space="preserve">1. Anteile an verbundenen Unternehmen </t>
  </si>
  <si>
    <t>2. Eigene Aktien oder Anteile</t>
  </si>
  <si>
    <t xml:space="preserve">3. Sonstige Wertpapiere </t>
  </si>
  <si>
    <t>IV. Laufende Guthaben bei Kreditinstituten, Postgiroguthaben, Schecks, Barguthaben</t>
  </si>
  <si>
    <t>E. Abgrenzungskonten</t>
  </si>
  <si>
    <t>BILANZSUMME (AKTIVA)</t>
  </si>
  <si>
    <t>EIGENKAPITAL UND PASSIVA</t>
  </si>
  <si>
    <t>A. Eigenkapital</t>
  </si>
  <si>
    <t>I. Gezeichnetes Kapital</t>
  </si>
  <si>
    <t xml:space="preserve">II. Emissionsagios </t>
  </si>
  <si>
    <t>III. Neubewertungsrücklagen</t>
  </si>
  <si>
    <t>IV. Rücklagen</t>
  </si>
  <si>
    <t>1. Gesetzliche Rücklage</t>
  </si>
  <si>
    <t>2. Rücklagen für eigene Aktien oder Anteile</t>
  </si>
  <si>
    <t>3. Satzungsmäßige Rücklagen</t>
  </si>
  <si>
    <t>4. Sonstige Rücklagen, einschließlich zum Fair Value angesetzte Rücklage</t>
  </si>
  <si>
    <t>a) sonstige verfügbare Rücklagen</t>
  </si>
  <si>
    <t>b) sonstige nicht verfügbare Rücklagen</t>
  </si>
  <si>
    <t>V. Ergebnisvortrag</t>
  </si>
  <si>
    <t>VI. Jahresergebnis</t>
  </si>
  <si>
    <t>VII. Abschlagsdividenden</t>
  </si>
  <si>
    <t>VIII. Investitionsbeihilfen</t>
  </si>
  <si>
    <t>B. Rückstellungen</t>
  </si>
  <si>
    <t>1. Rückstellungen für Pensionen und ähnliche Verpflichtungen</t>
  </si>
  <si>
    <t>2. Rückstellungen für Steuern</t>
  </si>
  <si>
    <t>3. Sonstige Rückstellungen</t>
  </si>
  <si>
    <t xml:space="preserve">C. Verbindlichkeiten </t>
  </si>
  <si>
    <t>1. Anleihen</t>
  </si>
  <si>
    <t>a) davon konvertibel</t>
  </si>
  <si>
    <t xml:space="preserve">    i) mit einer Restlaufzeit von höchstens einem Jahr</t>
  </si>
  <si>
    <t xml:space="preserve">    ii) mit einer Restlaufzeit von über einem Jahr</t>
  </si>
  <si>
    <t>b) davon nicht konvertibel</t>
  </si>
  <si>
    <t>2. Verbindlichkeiten gegenüber Kreditinstituten</t>
  </si>
  <si>
    <t>3. Erhaltene Anzahlungen auf Bestellungen, soweit diese nicht von dem Posten „Vorräte“ offen abgesetzt werden</t>
  </si>
  <si>
    <t>a) mit einer Restlaufzeit von höchstens einem Jahr</t>
  </si>
  <si>
    <t>4. Verbindlichkeiten aus Lieferungen und Leistungen</t>
  </si>
  <si>
    <t>5. Verbindlichkeiten aus Wechseln</t>
  </si>
  <si>
    <t>6. Verbindlichkeiten gegenüber verbundenen Unternehmen</t>
  </si>
  <si>
    <t>7. Verbindlichkeiten gegenüber Unternehmen, mit denen ein Beteiligungsverhältnis besteht</t>
  </si>
  <si>
    <t>8. Sonstige Verbindlichkeiten</t>
  </si>
  <si>
    <t>a) aus Steuern</t>
  </si>
  <si>
    <t>c) im Rahmen der sozialen Sicherheit</t>
  </si>
  <si>
    <t>c) sonstige Verbindlichkeiten</t>
  </si>
  <si>
    <t>D. Abgrenzungskonten</t>
  </si>
  <si>
    <t>BILANZSUMME (EIGENKAPITAL UND PASSIVA)</t>
  </si>
  <si>
    <t>GEWINN- UND VERLUSTRECHNUNG</t>
  </si>
  <si>
    <t>1. Umsatz netto</t>
  </si>
  <si>
    <t>2. Vorratsveränderungen bei fertigen und unfertigen Erzeugnissen</t>
  </si>
  <si>
    <t xml:space="preserve">3. Andere aktivierte Eigenleistungen </t>
  </si>
  <si>
    <t>4. Sonstige betriebliche Erträge</t>
  </si>
  <si>
    <t>5. Roh-, Hilfs-, und Betriebsstoffe und andere externe Aufwendungen</t>
  </si>
  <si>
    <t>a) Roh-, Hilfs-, und Betriebsstoffe</t>
  </si>
  <si>
    <t>b) Andere externe Aufwendungen</t>
  </si>
  <si>
    <t>6. Personalkosten</t>
  </si>
  <si>
    <t>a) Löhne und Gehälter</t>
  </si>
  <si>
    <t xml:space="preserve">b) Sozialkosten </t>
  </si>
  <si>
    <t xml:space="preserve">    i) für Renten</t>
  </si>
  <si>
    <t xml:space="preserve">
Dienstleistungen, die fortlaufend oder in regelmäßigen Abständen in Anspruch genommen werden und die zu den
gewöhnlichen Betriebskosten des Unternehmens gehören, wie routinemäßige Steuer- oder Rechtsberatung oder Werbung;</t>
  </si>
  <si>
    <t xml:space="preserve">    i) sonstige Sozialkosten</t>
  </si>
  <si>
    <t xml:space="preserve">c) sonstige Personalkosten </t>
  </si>
  <si>
    <t>7. Wertberichtigungen</t>
  </si>
  <si>
    <t>a) auf Gründungskosten, Sachanlagen und immaterielle Vermögensgegenstände</t>
  </si>
  <si>
    <t>b) auf Elemente des Umlaufvermögens</t>
  </si>
  <si>
    <t>8. Andere Betriebsaufwendungen</t>
  </si>
  <si>
    <t>9. Erträge aus Beteiligungen</t>
  </si>
  <si>
    <t>a) von verbundenen Unternehmen</t>
  </si>
  <si>
    <t>b) aus anderen Beteiligungen</t>
  </si>
  <si>
    <t>10. Erträge aus anderen Wertpapieren und Forderungen des Anlagevermögens</t>
  </si>
  <si>
    <t>b) sonstige Erträge, die nicht unter a) angegeben sind</t>
  </si>
  <si>
    <t>11. Sonstige Zinsen und Kapitalanlageerträge</t>
  </si>
  <si>
    <t>b) sonstige Zinsen und Kapitalanlageerträge</t>
  </si>
  <si>
    <t>12. Anteil an den Ergebnissen der equity-konsolidierten Unternehmen</t>
  </si>
  <si>
    <t>13. Wertberichtigungen bei Finanzanlagen und Wertpapieren, die zum Umlaufvermögen gehören</t>
  </si>
  <si>
    <t>14. Zinsen und sonstige Finanzaufwendungen</t>
  </si>
  <si>
    <t>b) sonstige Zinsen und Finanzaufwendungen</t>
  </si>
  <si>
    <t>15. Ertragsteuern</t>
  </si>
  <si>
    <t>16. Ergebnis nach Ertragsteuern</t>
  </si>
  <si>
    <t>17. Sonstige Steuern, die nicht unter den Posten 1. bis 16. aufgeführt sind</t>
  </si>
  <si>
    <t>18. Jahresergebnis</t>
  </si>
  <si>
    <t>Anzahl der Arbeitsplätze am Ende des Geschäftsjahres</t>
  </si>
  <si>
    <t>Eidesstattliche Versicherung und Verpflichtungen des Unternehmens</t>
  </si>
  <si>
    <t>Ich/Wir* (Name/n – Vorname/n und Status der Personen, die rechtlich wirksam für das Unternehmen handeln können) 
 ...................................................................................................................................................</t>
  </si>
  <si>
    <t>bestätige(n), dass das Unternehmen (Name des Unternehmens): …….............................................................................</t>
  </si>
  <si>
    <t xml:space="preserve">von den folgenden Bestimmungen unterrichtet ist und sich zu deren Einhaltung verpflichtet**: </t>
  </si>
  <si>
    <t xml:space="preserve">Das Vorhaben ist erst nach der zulässigen Eingabe des Beihilfeantrags beim Ministerium für Wirtschaft erfolgt. </t>
  </si>
  <si>
    <t xml:space="preserve">Das Investitionsvorhaben ist bereits vor der zulässigen Eingabe des Beihilfeantrags beim Ministerium für Wirtschaft gestartet. </t>
  </si>
  <si>
    <t xml:space="preserve">Die im Rahmen des Investitionsvorhabens angerechneten Kosten sind weder teilweise noch zur Gänze durch eine andere staatliche Beihilfemaßnahme abgedeckt. Ebenso verpflichtet sich das Unternehmen, für die in diesem Investitionsvorhaben angerechneten Kosten keinen weiteren Kofinanzierungsantrag bei anderen nationalen oder europäischen Behörden einzureichen. </t>
  </si>
  <si>
    <t>Das Unternehmen erklärt, während der beiden letzten abgeschlossenen Geschäftsjahre und während des laufenden Geschäftsjahrs keine „De-minimis“-Beihilfe erhalten zu haben. Ist das nicht der Fall, geben Sie bitte den „De-minimis“-Betrag der Beihilfe und die Vergabebehörde an.
- 20.. (Jahr N):
- 20.. (Jahr N-1):
- 20.. (Jahr N-2):</t>
  </si>
  <si>
    <t xml:space="preserve">Das Unternehmen verpflichtet sich, jede wesentliche im Rahmen des Vorhabens (Neuausrichtung, Abbruch, Unterbrechung oder Verringerung des Umfangs usw.) oder der Situation des Unternehmens (insbesondere bei Insolvenz usw.) eingetretene Änderung unverzüglich dem Ministerium für Wirtschaft zu melden. </t>
  </si>
  <si>
    <t>Das Unternehmen wird im Fall bestimmungswidriger oder nicht der Verordnung Nr. 1407/2013 der Kommission
vom 18. Dezember 2013 über die Anwendung der Artikel 107 und 108 des Vertrags über die Arbeitsweise der Europäischen Union bei „De-minimis“-Beihilfen entsprechender Verwaltung die ausbezahlten Beihilfen zuzüglich der gesetzlichen Zinsen zurückerstatten.</t>
  </si>
  <si>
    <t>Das Unternehmen bestätigt die Genauigkeit der im Rahmen dieses Beihilfeantrags angegebenen Informationen und Daten.</t>
  </si>
  <si>
    <t>Das Unternehmen erklärt, gemäß Anhang I der Allgemeinen Gruppenfreistellungsverordnung (AGVO) (EU) 651/2014 unter folgende Kategorie zu fallen:</t>
  </si>
  <si>
    <t xml:space="preserve"> Kleinbetrieb </t>
  </si>
  <si>
    <t xml:space="preserve"> Mittelbetrieb </t>
  </si>
  <si>
    <t>Ort:</t>
  </si>
  <si>
    <t>Unterschrift und Firmenstempel:</t>
  </si>
  <si>
    <t>Datum:</t>
  </si>
  <si>
    <r>
      <rPr>
        <b/>
        <i/>
        <sz val="9"/>
        <color theme="1"/>
        <rFont val="Calibri"/>
        <family val="2"/>
        <scheme val="minor"/>
      </rPr>
      <t>Anm.:</t>
    </r>
    <r>
      <rPr>
        <i/>
        <sz val="9"/>
        <color theme="1"/>
        <rFont val="Calibri"/>
        <family val="2"/>
        <scheme val="minor"/>
      </rPr>
      <t xml:space="preserve">   * Nichtzutreffendes streichen
            ** Zutreffendes ankreuzen</t>
    </r>
  </si>
  <si>
    <t>Erforderliche Belege</t>
  </si>
  <si>
    <r>
      <t xml:space="preserve"> - Kopie der Niederlassungsgenehmigung und der Betriebsgenehmigung (</t>
    </r>
    <r>
      <rPr>
        <i/>
        <sz val="11"/>
        <color theme="1"/>
        <rFont val="Calibri"/>
        <family val="2"/>
      </rPr>
      <t>bei erstmaligem Antrag auf staatliche Beihilfe oder im Fall einer Aktualisierung</t>
    </r>
    <r>
      <rPr>
        <sz val="11"/>
        <color theme="1"/>
        <rFont val="Calibri"/>
        <family val="2"/>
      </rPr>
      <t>)</t>
    </r>
  </si>
  <si>
    <t xml:space="preserve"> - Bankidentitätsauszug </t>
  </si>
  <si>
    <t xml:space="preserve"> - rechtliches Organigramm (entsprechend dem Muster im Tabellenblatt „Organigramm“) </t>
  </si>
  <si>
    <t xml:space="preserve"> - Bescheinigung über die Anzahl beschäftigter Arbeitnehmer 
(auf Anfrage erhältlich unter: http://www.ccss.lu/Bescheinigungen/Urkunden/) </t>
  </si>
  <si>
    <t xml:space="preserve"> - Kostenvoranschlag der Anbieter (falls verfügbar)</t>
  </si>
  <si>
    <t xml:space="preserve"> - Jahresabschlüsse des antragstellenden Unternehmens für die letzten abgeschlossenen Geschäftsjahre</t>
  </si>
  <si>
    <t xml:space="preserve"> - Konsolidierter Abschluss der Gruppe, falls verfügbar, oder Jahresabschluss der zur Gruppe gehörigen Unternehmen für das letzte abgeschlossene Haushaltsjahr</t>
  </si>
  <si>
    <t xml:space="preserve"> - Kopie des Gesellschaftsverträge des antragstellenden Unternehmens (aktuelle oder kompilierte Fassung)</t>
  </si>
  <si>
    <t xml:space="preserve"> - Sonstige als relevant erachtete Unterlagen</t>
  </si>
  <si>
    <t xml:space="preserve">Muster: </t>
  </si>
  <si>
    <t xml:space="preserve">Für dieses Beispiel: Berechnungsschema und Erläuterungen </t>
  </si>
  <si>
    <t>Unternehmen</t>
  </si>
  <si>
    <r>
      <t>% der Stimmrechte, die für den Umsatz, die Bilanzsumme und die Anzahl der VZÄ zu berücksichtigen sind</t>
    </r>
    <r>
      <rPr>
        <sz val="11"/>
        <color rgb="FF000000"/>
        <rFont val="Calibri"/>
        <family val="2"/>
      </rPr>
      <t xml:space="preserve"> :</t>
    </r>
  </si>
  <si>
    <t>Begründung</t>
  </si>
  <si>
    <t>Antragstellendes Unternehmen</t>
  </si>
  <si>
    <t>antragstellendes Unternehmen</t>
  </si>
  <si>
    <t>Unternehmen A1</t>
  </si>
  <si>
    <t>Beteiligung &lt; 25 % am antragstellenden Unternehmen</t>
  </si>
  <si>
    <t>Unternehmen A2</t>
  </si>
  <si>
    <t>Beteiligung &gt; 50 % am antragstellenden Unternehmen</t>
  </si>
  <si>
    <t>Unternehmen B1</t>
  </si>
  <si>
    <t xml:space="preserve"> Natürliche Person B2</t>
  </si>
  <si>
    <t>Beteiligung &gt; 50 % am Unternehmen A2</t>
  </si>
  <si>
    <t>Unternehmen C1</t>
  </si>
  <si>
    <t>da Beteiligung von B2 &gt; 50 % am Unternehmen C1</t>
  </si>
  <si>
    <t>Tochterunternehmen 1</t>
  </si>
  <si>
    <t xml:space="preserve">Beteiligung des antragstellenden Unternehmens &lt; 25 % </t>
  </si>
  <si>
    <t>Tochterunternehmen 2</t>
  </si>
  <si>
    <t xml:space="preserve">25 % &lt; Beteiligung des antragstellenden Unternehmens &lt; 50 % </t>
  </si>
  <si>
    <r>
      <t xml:space="preserve">1. Bitte legen Sie ein </t>
    </r>
    <r>
      <rPr>
        <b/>
        <sz val="11"/>
        <rFont val="Calibri"/>
        <family val="2"/>
      </rPr>
      <t xml:space="preserve"> </t>
    </r>
    <r>
      <rPr>
        <sz val="11"/>
        <rFont val="Calibri"/>
        <family val="2"/>
      </rPr>
      <t>Organigramm</t>
    </r>
    <r>
      <rPr>
        <b/>
        <sz val="11"/>
        <rFont val="Calibri"/>
        <family val="2"/>
      </rPr>
      <t xml:space="preserve"> </t>
    </r>
    <r>
      <rPr>
        <sz val="11"/>
        <rFont val="Calibri"/>
        <family val="2"/>
      </rPr>
      <t xml:space="preserve"> vor (siehe Muster im Tabellenblatt „</t>
    </r>
    <r>
      <rPr>
        <b/>
        <sz val="11"/>
        <rFont val="Calibri"/>
        <family val="2"/>
      </rPr>
      <t>ORGANIGRAMM</t>
    </r>
    <r>
      <rPr>
        <sz val="11"/>
        <rFont val="Calibri"/>
        <family val="2"/>
      </rPr>
      <t>“)</t>
    </r>
  </si>
  <si>
    <r>
      <rPr>
        <b/>
        <sz val="9"/>
        <rFont val="Calibri"/>
        <family val="2"/>
        <scheme val="minor"/>
      </rPr>
      <t>Verlust des Grundkapitals**:</t>
    </r>
    <r>
      <rPr>
        <sz val="9"/>
        <rFont val="Calibri"/>
        <family val="2"/>
        <scheme val="minor"/>
      </rPr>
      <t xml:space="preserve">
</t>
    </r>
    <r>
      <rPr>
        <i/>
        <sz val="9"/>
        <rFont val="Calibri"/>
        <family val="2"/>
        <scheme val="minor"/>
      </rPr>
      <t>„Das ist der Fall, wenn sich bei Abzug der akkumulierten Verluste ein negativer Betrag ergibt, der die Hälfte des gezeichneten Gesellschaftskapitals/Eigenkapitals übersteigt.“</t>
    </r>
    <r>
      <rPr>
        <sz val="9"/>
        <rFont val="Calibri"/>
        <family val="2"/>
        <scheme val="minor"/>
      </rPr>
      <t xml:space="preserve"> (s. Allgemeine Gruppenfreistellungsverordnung Nr. 651/2014)
Das Unternehmen gilt in folgenden Fällen als in Schwierigkeiten:
(„Rücklagen“ + akkumulierte Ergebnisse) &lt; - (Vermögen oder Eigenkapital/2)
Oder:
„Rücklagen“ = Rücklagen (12+13) + Zwischendividenden (15) + Kapitalsubventionen (16) + Sonderposten im Rücklageteil (17)
Akkumulierte Ergebnisse = Ergebnisvortrag (141) + Ergebnis des Geschäftsjahres (142)
Kapital = Gezeichnetes Kapital (101) + Emissionsagios (111)</t>
    </r>
  </si>
  <si>
    <r>
      <t xml:space="preserve">Die </t>
    </r>
    <r>
      <rPr>
        <b/>
        <sz val="11"/>
        <color theme="1"/>
        <rFont val="Calibri"/>
        <family val="2"/>
        <scheme val="minor"/>
      </rPr>
      <t>beihilfefähigen Kosten</t>
    </r>
    <r>
      <rPr>
        <sz val="11"/>
        <color theme="1"/>
        <rFont val="Calibri"/>
        <family val="2"/>
        <scheme val="minor"/>
      </rPr>
      <t xml:space="preserve"> sind die Kosten von Investitionen in materielle Vermögenswerte, etwa die Modernisierung der Ausrüstung/Geräte, die nicht unter dem Titel „Investitionsbeihilfe“ von Art. 4 des Gesetzes vom 9.August 2018 über eine Beihilferegelung zugunsten kleiner und mittlerer Unternehmen gefördert werden können.</t>
    </r>
  </si>
  <si>
    <t>Die im Rahmen des vorliegenden Antrags auf öffentliche Intervention eingeholten Auskünfte werden elektronisch gemäß den Bestimmungen des Gesetzes vom 1. August 2018 über die Organisation der Nationalen Kommission für den Datenschutz und des allgemeinen Datenschutzsystems verarbeitet.</t>
  </si>
  <si>
    <t>Datum, Ort</t>
  </si>
  <si>
    <t>Unterschrift (Name-Vorname, Funktion)</t>
  </si>
  <si>
    <t>Firmenstempel</t>
  </si>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</sst>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_-* #,##0.00\ &quot;FB&quot;_-;\-* #,##0.00\ &quot;FB&quot;_-;_-* &quot;-&quot;??\ &quot;FB&quot;_-;_-@_-"/>
    <numFmt numFmtId="177" formatCode="_-* #,##0.00\ [$€-46E]_-;\-* #,##0.00\ [$€-46E]_-;_-* &quot;-&quot;??\ [$€-46E]_-;_-@_-"/>
  </numFmts>
  <fonts count="6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u/>
      <sz val="11"/>
      <name val="Calibri"/>
      <family val="2"/>
      <scheme val="minor"/>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b/>
      <sz val="10"/>
      <color theme="1"/>
      <name val="Calibri"/>
      <family val="2"/>
    </font>
    <font>
      <i/>
      <sz val="11"/>
      <color theme="1"/>
      <name val="Calibri"/>
      <family val="2"/>
    </font>
    <font>
      <b/>
      <sz val="11"/>
      <color theme="4"/>
      <name val="Calibri"/>
      <family val="2"/>
      <scheme val="minor"/>
    </font>
    <font>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theme="0" tint="-4.9989318521683403E-2"/>
        <bgColor indexed="64"/>
      </patternFill>
    </fill>
  </fills>
  <borders count="113">
    <border>
      <left/>
      <right/>
      <top/>
      <bottom/>
      <diagonal/>
    </border>
    <border>
      <left/>
      <right/>
      <top/>
      <bottom style="double">
        <color rgb="FF000000"/>
      </bottom>
      <diagonal/>
    </border>
    <border>
      <left/>
      <right/>
      <top style="double">
        <color rgb="FF000000"/>
      </top>
      <bottom/>
      <diagonal/>
    </border>
    <border>
      <left style="double">
        <color rgb="FF000000"/>
      </left>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style="double">
        <color rgb="FF000000"/>
      </left>
      <right/>
      <top style="double">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thin">
        <color indexed="64"/>
      </top>
      <bottom style="double">
        <color indexed="64"/>
      </bottom>
      <diagonal/>
    </border>
    <border>
      <left/>
      <right/>
      <top style="double">
        <color rgb="FF000000"/>
      </top>
      <bottom style="thin">
        <color indexed="64"/>
      </bottom>
      <diagonal/>
    </border>
    <border>
      <left style="thin">
        <color indexed="64"/>
      </left>
      <right/>
      <top style="double">
        <color rgb="FF000000"/>
      </top>
      <bottom style="double">
        <color rgb="FF000000"/>
      </bottom>
      <diagonal/>
    </border>
    <border>
      <left/>
      <right style="double">
        <color indexed="64"/>
      </right>
      <top style="double">
        <color rgb="FF000000"/>
      </top>
      <bottom/>
      <diagonal/>
    </border>
    <border>
      <left/>
      <right style="double">
        <color indexed="64"/>
      </right>
      <top/>
      <bottom style="double">
        <color rgb="FF000000"/>
      </bottom>
      <diagonal/>
    </border>
    <border>
      <left/>
      <right style="double">
        <color indexed="64"/>
      </right>
      <top style="thin">
        <color rgb="FF000000"/>
      </top>
      <bottom/>
      <diagonal/>
    </border>
    <border>
      <left/>
      <right style="double">
        <color indexed="64"/>
      </right>
      <top style="double">
        <color rgb="FF000000"/>
      </top>
      <bottom style="double">
        <color rgb="FF000000"/>
      </bottom>
      <diagonal/>
    </border>
  </borders>
  <cellStyleXfs count="10">
    <xf numFmtId="0" fontId="0" fillId="0" borderId="0"/>
    <xf numFmtId="43" fontId="2" fillId="0" borderId="0" applyFont="0" applyFill="0" applyBorder="0" applyAlignment="0" applyProtection="0"/>
    <xf numFmtId="0" fontId="22" fillId="0" borderId="0"/>
    <xf numFmtId="43" fontId="2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0" fontId="26" fillId="0" borderId="0" applyNumberFormat="0" applyFill="0" applyBorder="0" applyAlignment="0" applyProtection="0"/>
    <xf numFmtId="0" fontId="22" fillId="0" borderId="0"/>
    <xf numFmtId="176" fontId="22" fillId="0" borderId="0" applyFont="0" applyFill="0" applyBorder="0" applyAlignment="0" applyProtection="0"/>
    <xf numFmtId="9" fontId="2" fillId="0" borderId="0" applyFont="0" applyFill="0" applyBorder="0" applyAlignment="0" applyProtection="0"/>
  </cellStyleXfs>
  <cellXfs count="632">
    <xf numFmtId="0" fontId="0" fillId="0" borderId="0" xfId="0"/>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vertical="center"/>
      <protection locked="0"/>
    </xf>
    <xf numFmtId="0" fontId="15" fillId="0" borderId="0" xfId="0" applyFont="1" applyProtection="1">
      <protection locked="0"/>
    </xf>
    <xf numFmtId="0" fontId="16" fillId="0" borderId="0" xfId="0" applyFont="1" applyAlignment="1" applyProtection="1">
      <alignment vertical="center"/>
      <protection locked="0"/>
    </xf>
    <xf numFmtId="0" fontId="13" fillId="0" borderId="0" xfId="0" applyFont="1" applyBorder="1" applyProtection="1">
      <protection locked="0"/>
    </xf>
    <xf numFmtId="0" fontId="0" fillId="0" borderId="0" xfId="0" applyFill="1"/>
    <xf numFmtId="0" fontId="22" fillId="2" borderId="0" xfId="2" applyFont="1" applyFill="1" applyBorder="1" applyAlignment="1" applyProtection="1"/>
    <xf numFmtId="43" fontId="22" fillId="2" borderId="0" xfId="1" applyFont="1" applyFill="1" applyAlignment="1" applyProtection="1">
      <protection locked="0"/>
    </xf>
    <xf numFmtId="0" fontId="22" fillId="2" borderId="0" xfId="2" applyFont="1" applyFill="1" applyAlignment="1" applyProtection="1">
      <alignment vertical="center"/>
    </xf>
    <xf numFmtId="43" fontId="23" fillId="2" borderId="0" xfId="3" applyFont="1" applyFill="1" applyBorder="1" applyProtection="1"/>
    <xf numFmtId="43" fontId="23" fillId="2" borderId="0" xfId="1" applyFont="1" applyFill="1" applyBorder="1" applyProtection="1">
      <protection locked="0"/>
    </xf>
    <xf numFmtId="0" fontId="22" fillId="2" borderId="0" xfId="2" applyFont="1" applyFill="1" applyProtection="1"/>
    <xf numFmtId="43" fontId="22" fillId="2" borderId="0" xfId="1" applyFont="1" applyFill="1" applyProtection="1">
      <protection locked="0"/>
    </xf>
    <xf numFmtId="0" fontId="0" fillId="0" borderId="0" xfId="0"/>
    <xf numFmtId="0" fontId="22" fillId="0" borderId="0" xfId="2" applyFont="1" applyFill="1" applyBorder="1" applyAlignment="1" applyProtection="1"/>
    <xf numFmtId="169" fontId="19" fillId="3" borderId="17" xfId="0" applyNumberFormat="1" applyFont="1" applyFill="1" applyBorder="1" applyAlignment="1" applyProtection="1">
      <alignment horizontal="right" vertical="center"/>
    </xf>
    <xf numFmtId="169" fontId="19" fillId="3" borderId="20" xfId="0" applyNumberFormat="1" applyFont="1" applyFill="1" applyBorder="1" applyAlignment="1" applyProtection="1">
      <alignment horizontal="right" vertical="center"/>
    </xf>
    <xf numFmtId="43" fontId="9" fillId="2" borderId="0" xfId="6" applyNumberFormat="1" applyFont="1" applyFill="1" applyBorder="1" applyAlignment="1" applyProtection="1">
      <alignment wrapText="1"/>
    </xf>
    <xf numFmtId="43" fontId="24" fillId="2" borderId="13" xfId="3" applyFont="1" applyFill="1" applyBorder="1" applyAlignment="1" applyProtection="1">
      <alignment wrapText="1"/>
    </xf>
    <xf numFmtId="43" fontId="24" fillId="2" borderId="0" xfId="3" applyFont="1" applyFill="1" applyBorder="1" applyAlignment="1" applyProtection="1">
      <alignment wrapText="1"/>
    </xf>
    <xf numFmtId="43" fontId="4" fillId="2" borderId="0" xfId="3" applyFont="1" applyFill="1" applyBorder="1" applyAlignment="1" applyProtection="1">
      <alignment vertical="center"/>
    </xf>
    <xf numFmtId="0" fontId="31" fillId="0" borderId="0" xfId="0" applyFont="1" applyProtection="1">
      <protection locked="0"/>
    </xf>
    <xf numFmtId="0" fontId="31" fillId="0" borderId="0" xfId="0" applyFont="1" applyAlignment="1" applyProtection="1">
      <alignment horizontal="center" wrapText="1"/>
      <protection locked="0"/>
    </xf>
    <xf numFmtId="0" fontId="11" fillId="0" borderId="0" xfId="0" applyFont="1" applyProtection="1">
      <protection locked="0"/>
    </xf>
    <xf numFmtId="0" fontId="2" fillId="2" borderId="0" xfId="0" applyFont="1" applyFill="1" applyBorder="1"/>
    <xf numFmtId="0" fontId="2" fillId="2" borderId="26" xfId="0" applyFont="1" applyFill="1" applyBorder="1"/>
    <xf numFmtId="0" fontId="2" fillId="0" borderId="0" xfId="0" applyFont="1" applyFill="1" applyBorder="1"/>
    <xf numFmtId="0" fontId="2" fillId="0" borderId="26" xfId="0" applyFont="1" applyFill="1" applyBorder="1"/>
    <xf numFmtId="0" fontId="9" fillId="2" borderId="0" xfId="2" applyFont="1" applyFill="1" applyBorder="1" applyAlignment="1" applyProtection="1"/>
    <xf numFmtId="49" fontId="3" fillId="2" borderId="25" xfId="1" applyNumberFormat="1" applyFont="1" applyFill="1" applyBorder="1" applyAlignment="1" applyProtection="1">
      <alignment horizontal="center"/>
      <protection locked="0"/>
    </xf>
    <xf numFmtId="0" fontId="9" fillId="2" borderId="13" xfId="2" applyFont="1" applyFill="1" applyBorder="1" applyAlignment="1" applyProtection="1"/>
    <xf numFmtId="0" fontId="9" fillId="2" borderId="0" xfId="2" applyFont="1" applyFill="1" applyBorder="1" applyProtection="1"/>
    <xf numFmtId="0" fontId="9" fillId="2" borderId="26" xfId="2" applyFont="1" applyFill="1" applyBorder="1" applyProtection="1"/>
    <xf numFmtId="0" fontId="2" fillId="2" borderId="13" xfId="0" applyFont="1" applyFill="1" applyBorder="1" applyProtection="1"/>
    <xf numFmtId="0" fontId="2" fillId="2" borderId="0" xfId="0" applyFont="1" applyFill="1" applyBorder="1" applyProtection="1"/>
    <xf numFmtId="0" fontId="2" fillId="2" borderId="26" xfId="0" applyFont="1" applyFill="1" applyBorder="1" applyProtection="1"/>
    <xf numFmtId="0" fontId="9" fillId="2" borderId="0" xfId="2" applyFont="1" applyFill="1" applyBorder="1" applyAlignment="1" applyProtection="1">
      <alignment wrapText="1"/>
    </xf>
    <xf numFmtId="0" fontId="9" fillId="0" borderId="13" xfId="2" applyFont="1" applyFill="1" applyBorder="1" applyAlignment="1" applyProtection="1"/>
    <xf numFmtId="0" fontId="2" fillId="0" borderId="0" xfId="0" applyFont="1" applyFill="1" applyBorder="1" applyProtection="1"/>
    <xf numFmtId="0" fontId="9" fillId="2" borderId="0" xfId="2" applyFont="1" applyFill="1" applyAlignment="1" applyProtection="1"/>
    <xf numFmtId="43" fontId="26" fillId="2" borderId="0" xfId="6" applyNumberFormat="1" applyFont="1" applyFill="1" applyBorder="1" applyAlignment="1" applyProtection="1">
      <alignment wrapText="1"/>
    </xf>
    <xf numFmtId="43" fontId="2" fillId="2" borderId="0" xfId="3" applyFont="1" applyFill="1" applyBorder="1" applyProtection="1"/>
    <xf numFmtId="0" fontId="9" fillId="2" borderId="0" xfId="2" applyFont="1" applyFill="1" applyProtection="1"/>
    <xf numFmtId="49" fontId="3" fillId="2" borderId="11" xfId="1" applyNumberFormat="1" applyFont="1" applyFill="1" applyBorder="1" applyAlignment="1" applyProtection="1">
      <alignment horizontal="center"/>
      <protection locked="0"/>
    </xf>
    <xf numFmtId="43" fontId="3" fillId="2" borderId="0" xfId="3" applyFont="1" applyFill="1" applyBorder="1" applyAlignment="1" applyProtection="1">
      <alignment vertical="center"/>
    </xf>
    <xf numFmtId="0" fontId="2" fillId="2" borderId="29" xfId="0" applyFont="1" applyFill="1" applyBorder="1" applyProtection="1"/>
    <xf numFmtId="0" fontId="9" fillId="2" borderId="30" xfId="2" applyFont="1" applyFill="1" applyBorder="1" applyAlignment="1" applyProtection="1"/>
    <xf numFmtId="43" fontId="27" fillId="2" borderId="13" xfId="3" applyFont="1" applyFill="1" applyBorder="1" applyAlignment="1" applyProtection="1">
      <alignment wrapText="1"/>
    </xf>
    <xf numFmtId="43" fontId="27" fillId="2" borderId="0" xfId="3" applyFont="1" applyFill="1" applyBorder="1" applyAlignment="1" applyProtection="1">
      <alignment wrapText="1"/>
    </xf>
    <xf numFmtId="0" fontId="2" fillId="2" borderId="27" xfId="0" applyFont="1" applyFill="1" applyBorder="1" applyProtection="1"/>
    <xf numFmtId="0" fontId="9" fillId="2" borderId="28" xfId="2" applyFont="1" applyFill="1" applyBorder="1" applyAlignment="1" applyProtection="1"/>
    <xf numFmtId="43" fontId="2" fillId="2" borderId="0" xfId="1" applyFont="1" applyFill="1" applyBorder="1" applyProtection="1">
      <protection locked="0"/>
    </xf>
    <xf numFmtId="0" fontId="9" fillId="2" borderId="13" xfId="2" applyFont="1" applyFill="1" applyBorder="1" applyAlignment="1" applyProtection="1">
      <alignment wrapText="1"/>
    </xf>
    <xf numFmtId="0" fontId="0" fillId="2" borderId="26" xfId="0" applyFont="1" applyFill="1" applyBorder="1"/>
    <xf numFmtId="0" fontId="0" fillId="0" borderId="0" xfId="0" applyAlignment="1">
      <alignment horizontal="justify"/>
    </xf>
    <xf numFmtId="0" fontId="25" fillId="5" borderId="18" xfId="0" applyFont="1" applyFill="1" applyBorder="1" applyAlignment="1">
      <alignment horizontal="center" vertical="center"/>
    </xf>
    <xf numFmtId="0" fontId="32" fillId="5" borderId="18" xfId="0" applyFont="1" applyFill="1" applyBorder="1" applyAlignment="1">
      <alignment horizontal="center" vertical="center" wrapText="1"/>
    </xf>
    <xf numFmtId="0" fontId="25" fillId="0" borderId="15" xfId="0" applyFont="1" applyBorder="1" applyAlignment="1">
      <alignment vertical="center"/>
    </xf>
    <xf numFmtId="9" fontId="25" fillId="0" borderId="15" xfId="0" applyNumberFormat="1" applyFont="1" applyBorder="1" applyAlignment="1">
      <alignment horizontal="center" vertical="center"/>
    </xf>
    <xf numFmtId="0" fontId="25" fillId="0" borderId="15" xfId="0" applyFont="1" applyBorder="1" applyAlignment="1">
      <alignment horizontal="right" vertical="center"/>
    </xf>
    <xf numFmtId="0" fontId="0" fillId="0" borderId="0" xfId="0" quotePrefix="1"/>
    <xf numFmtId="0" fontId="0" fillId="0" borderId="0" xfId="0" applyAlignment="1">
      <alignment horizontal="justify"/>
    </xf>
    <xf numFmtId="0" fontId="38" fillId="0" borderId="0" xfId="0" applyFont="1" applyProtection="1">
      <protection locked="0"/>
    </xf>
    <xf numFmtId="0" fontId="3" fillId="0" borderId="0" xfId="0" applyFont="1"/>
    <xf numFmtId="0" fontId="39" fillId="0" borderId="0" xfId="0" applyFont="1"/>
    <xf numFmtId="0" fontId="0" fillId="0" borderId="0" xfId="0" applyAlignment="1">
      <alignment horizontal="justify" vertical="top"/>
    </xf>
    <xf numFmtId="0" fontId="0" fillId="0" borderId="0" xfId="0" applyFont="1"/>
    <xf numFmtId="4" fontId="19" fillId="3" borderId="17" xfId="0" applyNumberFormat="1" applyFont="1" applyFill="1" applyBorder="1" applyAlignment="1" applyProtection="1">
      <alignment horizontal="center" vertical="center"/>
    </xf>
    <xf numFmtId="4" fontId="19" fillId="3" borderId="20" xfId="0" applyNumberFormat="1" applyFont="1" applyFill="1" applyBorder="1" applyAlignment="1" applyProtection="1">
      <alignment horizontal="center" vertical="center"/>
    </xf>
    <xf numFmtId="0" fontId="9" fillId="0" borderId="0" xfId="0" applyFont="1" applyFill="1"/>
    <xf numFmtId="0" fontId="9" fillId="0" borderId="0" xfId="0" applyFont="1" applyFill="1" applyAlignment="1">
      <alignment vertical="center"/>
    </xf>
    <xf numFmtId="0" fontId="45" fillId="0" borderId="0" xfId="0" applyFont="1"/>
    <xf numFmtId="0" fontId="9" fillId="0" borderId="0" xfId="0" applyFont="1"/>
    <xf numFmtId="166" fontId="19" fillId="0" borderId="20" xfId="0" applyNumberFormat="1" applyFont="1" applyFill="1" applyBorder="1" applyAlignment="1" applyProtection="1">
      <alignment horizontal="right" vertical="center"/>
      <protection locked="0"/>
    </xf>
    <xf numFmtId="168" fontId="19" fillId="0" borderId="20" xfId="0" applyNumberFormat="1" applyFont="1" applyFill="1" applyBorder="1" applyAlignment="1" applyProtection="1">
      <alignment horizontal="center" vertical="center"/>
      <protection locked="0"/>
    </xf>
    <xf numFmtId="167" fontId="19" fillId="0" borderId="20" xfId="0" applyNumberFormat="1" applyFont="1" applyFill="1" applyBorder="1" applyAlignment="1" applyProtection="1">
      <alignment horizontal="right" vertical="center"/>
      <protection locked="0"/>
    </xf>
    <xf numFmtId="10" fontId="19" fillId="0" borderId="19" xfId="0" applyNumberFormat="1" applyFont="1" applyFill="1" applyBorder="1" applyAlignment="1" applyProtection="1">
      <alignment horizontal="right" vertical="center"/>
      <protection locked="0"/>
    </xf>
    <xf numFmtId="0" fontId="29" fillId="0" borderId="0" xfId="0" applyFont="1"/>
    <xf numFmtId="0" fontId="40" fillId="0" borderId="0" xfId="0" applyFont="1"/>
    <xf numFmtId="0" fontId="0" fillId="2" borderId="0" xfId="0" applyFill="1"/>
    <xf numFmtId="0" fontId="9" fillId="2" borderId="0" xfId="2" applyFont="1" applyFill="1" applyBorder="1" applyAlignment="1" applyProtection="1">
      <alignment horizontal="right" vertical="center"/>
    </xf>
    <xf numFmtId="0" fontId="0" fillId="0" borderId="0" xfId="0" applyAlignment="1" applyProtection="1">
      <alignment wrapText="1"/>
    </xf>
    <xf numFmtId="0" fontId="0" fillId="0" borderId="0" xfId="0" applyProtection="1"/>
    <xf numFmtId="0" fontId="47" fillId="0" borderId="0" xfId="0" applyFont="1" applyAlignment="1" applyProtection="1">
      <alignment vertical="center" wrapText="1"/>
    </xf>
    <xf numFmtId="0" fontId="48"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7" fillId="0" borderId="20" xfId="0" applyFont="1" applyFill="1" applyBorder="1" applyAlignment="1" applyProtection="1">
      <alignment horizontal="center" vertical="center"/>
      <protection locked="0"/>
    </xf>
    <xf numFmtId="0" fontId="15" fillId="0" borderId="0" xfId="0" applyFont="1" applyProtection="1"/>
    <xf numFmtId="0" fontId="34" fillId="0" borderId="0" xfId="0" applyFont="1" applyAlignment="1" applyProtection="1">
      <alignment wrapText="1"/>
    </xf>
    <xf numFmtId="0" fontId="14" fillId="0" borderId="0" xfId="0" applyFont="1" applyAlignment="1" applyProtection="1">
      <alignment horizontal="center" wrapText="1"/>
    </xf>
    <xf numFmtId="0" fontId="13" fillId="0" borderId="0" xfId="0" applyFont="1" applyProtection="1"/>
    <xf numFmtId="0" fontId="19" fillId="0" borderId="15" xfId="0" applyFont="1" applyBorder="1" applyAlignment="1" applyProtection="1">
      <alignment horizontal="center"/>
    </xf>
    <xf numFmtId="0" fontId="11" fillId="0" borderId="0" xfId="0" applyFont="1" applyProtection="1"/>
    <xf numFmtId="0" fontId="19" fillId="0" borderId="0" xfId="0" applyFont="1" applyProtection="1"/>
    <xf numFmtId="0" fontId="0" fillId="0" borderId="75" xfId="0" applyFont="1" applyBorder="1" applyAlignment="1" applyProtection="1">
      <alignment horizontal="right" vertical="center" wrapText="1"/>
      <protection locked="0"/>
    </xf>
    <xf numFmtId="0" fontId="3" fillId="0" borderId="0" xfId="0" applyFont="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6" fillId="6" borderId="87" xfId="0" applyFont="1" applyFill="1" applyBorder="1" applyAlignment="1" applyProtection="1">
      <alignment horizontal="left" vertical="center" wrapText="1"/>
    </xf>
    <xf numFmtId="0" fontId="6" fillId="6" borderId="88"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39" fillId="0" borderId="0" xfId="0" applyFont="1" applyProtection="1"/>
    <xf numFmtId="0" fontId="1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23" xfId="0" applyFont="1" applyBorder="1" applyAlignment="1" applyProtection="1">
      <alignment vertical="center" wrapText="1"/>
      <protection locked="0"/>
    </xf>
    <xf numFmtId="0" fontId="6" fillId="0" borderId="50" xfId="0" applyFont="1" applyBorder="1" applyAlignment="1" applyProtection="1">
      <alignment vertical="center" wrapText="1"/>
      <protection locked="0"/>
    </xf>
    <xf numFmtId="0" fontId="0" fillId="0" borderId="0" xfId="0" applyProtection="1">
      <protection locked="0"/>
    </xf>
    <xf numFmtId="0" fontId="0" fillId="2" borderId="0" xfId="0" applyFont="1" applyFill="1"/>
    <xf numFmtId="0" fontId="0" fillId="2" borderId="74" xfId="0" applyFont="1" applyFill="1" applyBorder="1" applyAlignment="1" applyProtection="1">
      <alignment vertical="center" wrapText="1"/>
      <protection locked="0"/>
    </xf>
    <xf numFmtId="0" fontId="3" fillId="2" borderId="0" xfId="0" applyFont="1" applyFill="1"/>
    <xf numFmtId="0" fontId="41" fillId="2" borderId="0" xfId="0" applyFont="1" applyFill="1"/>
    <xf numFmtId="0" fontId="41" fillId="2" borderId="74" xfId="0" applyFont="1" applyFill="1" applyBorder="1" applyAlignment="1" applyProtection="1">
      <alignment vertical="center" wrapText="1"/>
      <protection locked="0"/>
    </xf>
    <xf numFmtId="0" fontId="6" fillId="6" borderId="25" xfId="0" applyFont="1" applyFill="1" applyBorder="1" applyAlignment="1" applyProtection="1">
      <alignment horizontal="left" vertical="center" wrapText="1"/>
    </xf>
    <xf numFmtId="0" fontId="21" fillId="0" borderId="0" xfId="0" applyFont="1" applyAlignment="1" applyProtection="1">
      <alignment horizontal="center" wrapText="1"/>
    </xf>
    <xf numFmtId="0" fontId="42" fillId="0" borderId="0" xfId="0" applyFont="1" applyAlignment="1">
      <alignment horizontal="left"/>
    </xf>
    <xf numFmtId="0" fontId="34" fillId="0" borderId="0" xfId="0" applyFont="1" applyAlignment="1" applyProtection="1">
      <alignment horizontal="center" vertical="center" wrapText="1"/>
    </xf>
    <xf numFmtId="0" fontId="34" fillId="0" borderId="0" xfId="0" applyFont="1" applyAlignment="1" applyProtection="1">
      <alignment horizontal="left" wrapText="1"/>
    </xf>
    <xf numFmtId="0" fontId="35" fillId="0" borderId="0" xfId="6" applyFont="1" applyAlignment="1" applyProtection="1">
      <alignment horizontal="left" wrapText="1"/>
    </xf>
    <xf numFmtId="0" fontId="36" fillId="0" borderId="0" xfId="0" applyFont="1" applyAlignment="1" applyProtection="1">
      <alignment horizontal="left" wrapText="1"/>
    </xf>
    <xf numFmtId="0" fontId="17" fillId="0" borderId="19"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7" fillId="0" borderId="19" xfId="0" applyFont="1" applyFill="1" applyBorder="1" applyAlignment="1" applyProtection="1">
      <alignment vertical="center"/>
      <protection locked="0"/>
    </xf>
    <xf numFmtId="0" fontId="20"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0" fillId="0" borderId="0" xfId="0" applyFont="1" applyProtection="1"/>
    <xf numFmtId="0" fontId="45" fillId="0" borderId="0" xfId="0" applyFont="1" applyProtection="1"/>
    <xf numFmtId="0" fontId="40" fillId="0" borderId="0" xfId="0" applyFont="1" applyProtection="1">
      <protection locked="0"/>
    </xf>
    <xf numFmtId="0" fontId="0" fillId="0" borderId="0" xfId="0" applyFill="1" applyProtection="1">
      <protection locked="0"/>
    </xf>
    <xf numFmtId="0" fontId="39" fillId="0" borderId="0" xfId="0" applyFont="1" applyFill="1" applyProtection="1">
      <protection locked="0"/>
    </xf>
    <xf numFmtId="0" fontId="39" fillId="0" borderId="0" xfId="0" applyFont="1" applyProtection="1">
      <protection locked="0"/>
    </xf>
    <xf numFmtId="0" fontId="39" fillId="0" borderId="0" xfId="0" applyFont="1" applyBorder="1" applyProtection="1">
      <protection locked="0"/>
    </xf>
    <xf numFmtId="0" fontId="39" fillId="0" borderId="0" xfId="0" applyFont="1" applyBorder="1" applyAlignment="1" applyProtection="1">
      <alignment wrapText="1"/>
      <protection locked="0"/>
    </xf>
    <xf numFmtId="0" fontId="0" fillId="0" borderId="0" xfId="0" applyFill="1" applyProtection="1"/>
    <xf numFmtId="0" fontId="39" fillId="0" borderId="0" xfId="0" applyFont="1" applyFill="1" applyBorder="1" applyAlignment="1" applyProtection="1">
      <alignment horizontal="center"/>
    </xf>
    <xf numFmtId="0" fontId="39" fillId="0" borderId="0" xfId="0" applyFont="1" applyFill="1" applyBorder="1" applyAlignment="1" applyProtection="1">
      <alignment horizontal="center" wrapText="1"/>
    </xf>
    <xf numFmtId="174" fontId="39"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29" fillId="0" borderId="0" xfId="0" applyFont="1" applyProtection="1"/>
    <xf numFmtId="0" fontId="21" fillId="0" borderId="0" xfId="0" applyFont="1" applyAlignment="1" applyProtection="1">
      <alignment horizontal="left" vertical="center" wrapText="1"/>
    </xf>
    <xf numFmtId="0" fontId="0" fillId="2" borderId="0" xfId="0" applyFont="1" applyFill="1" applyProtection="1"/>
    <xf numFmtId="0" fontId="3" fillId="0" borderId="0" xfId="0" applyFont="1" applyAlignment="1" applyProtection="1">
      <alignment horizontal="left" vertical="center"/>
    </xf>
    <xf numFmtId="0" fontId="3" fillId="6" borderId="78" xfId="0" applyFont="1" applyFill="1" applyBorder="1" applyAlignment="1" applyProtection="1">
      <alignment horizontal="center" vertical="center" wrapText="1"/>
    </xf>
    <xf numFmtId="0" fontId="3" fillId="2" borderId="0" xfId="0" applyFont="1" applyFill="1" applyProtection="1"/>
    <xf numFmtId="0" fontId="41" fillId="2" borderId="0" xfId="0" applyFont="1" applyFill="1" applyProtection="1"/>
    <xf numFmtId="0" fontId="3" fillId="4" borderId="71" xfId="0" applyFont="1" applyFill="1" applyBorder="1" applyAlignment="1" applyProtection="1">
      <alignment horizontal="center" vertical="center" wrapText="1"/>
    </xf>
    <xf numFmtId="0" fontId="0" fillId="6" borderId="74" xfId="0" applyFont="1" applyFill="1" applyBorder="1" applyAlignment="1" applyProtection="1">
      <alignment horizontal="left" vertical="center" wrapText="1" indent="4"/>
    </xf>
    <xf numFmtId="0" fontId="19" fillId="0" borderId="20"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xf>
    <xf numFmtId="0" fontId="21" fillId="0" borderId="0" xfId="0" applyFont="1" applyAlignment="1" applyProtection="1">
      <alignment horizontal="right" vertical="center" wrapText="1"/>
    </xf>
    <xf numFmtId="0" fontId="29" fillId="0" borderId="0" xfId="0" applyFont="1" applyProtection="1">
      <protection locked="0"/>
    </xf>
    <xf numFmtId="0" fontId="22" fillId="0" borderId="0" xfId="7" applyBorder="1" applyProtection="1">
      <protection locked="0"/>
    </xf>
    <xf numFmtId="0" fontId="9" fillId="2" borderId="0" xfId="7" applyFont="1" applyFill="1" applyBorder="1" applyAlignment="1" applyProtection="1">
      <alignment horizontal="left" wrapText="1"/>
      <protection locked="0"/>
    </xf>
    <xf numFmtId="0" fontId="22" fillId="0" borderId="0" xfId="7" applyFill="1" applyBorder="1" applyProtection="1">
      <protection locked="0"/>
    </xf>
    <xf numFmtId="0" fontId="9" fillId="0" borderId="0" xfId="7" applyFont="1" applyFill="1" applyBorder="1" applyProtection="1">
      <protection locked="0"/>
    </xf>
    <xf numFmtId="0" fontId="22" fillId="0" borderId="0" xfId="7" applyProtection="1">
      <protection locked="0"/>
    </xf>
    <xf numFmtId="0" fontId="9" fillId="2" borderId="0" xfId="7" applyFont="1" applyFill="1" applyProtection="1">
      <protection locked="0"/>
    </xf>
    <xf numFmtId="0" fontId="53" fillId="0" borderId="0" xfId="7" applyFont="1" applyProtection="1">
      <protection locked="0"/>
    </xf>
    <xf numFmtId="0" fontId="54" fillId="0" borderId="0" xfId="7" applyFont="1" applyProtection="1">
      <protection locked="0"/>
    </xf>
    <xf numFmtId="0" fontId="22" fillId="0" borderId="0" xfId="7" applyFont="1" applyProtection="1">
      <protection locked="0"/>
    </xf>
    <xf numFmtId="0" fontId="40" fillId="0" borderId="0" xfId="0" applyFont="1" applyProtection="1"/>
    <xf numFmtId="0" fontId="22" fillId="0" borderId="0" xfId="7" applyBorder="1" applyProtection="1"/>
    <xf numFmtId="0" fontId="9" fillId="2" borderId="0" xfId="7" applyFont="1" applyFill="1" applyBorder="1" applyAlignment="1" applyProtection="1">
      <alignment horizontal="left" wrapText="1"/>
    </xf>
    <xf numFmtId="0" fontId="33" fillId="2" borderId="0" xfId="7" applyFont="1" applyFill="1" applyBorder="1" applyAlignment="1" applyProtection="1">
      <alignment horizontal="left" wrapText="1"/>
    </xf>
    <xf numFmtId="0" fontId="22" fillId="0" borderId="0" xfId="7" applyFill="1" applyBorder="1" applyProtection="1"/>
    <xf numFmtId="0" fontId="11" fillId="0" borderId="0" xfId="7" applyFont="1" applyFill="1" applyBorder="1" applyProtection="1"/>
    <xf numFmtId="0" fontId="9" fillId="0" borderId="0" xfId="7" applyFont="1" applyFill="1" applyBorder="1" applyProtection="1"/>
    <xf numFmtId="0" fontId="33" fillId="0" borderId="0" xfId="7" applyFont="1" applyFill="1" applyBorder="1" applyProtection="1"/>
    <xf numFmtId="0" fontId="22" fillId="0" borderId="0" xfId="7" applyProtection="1"/>
    <xf numFmtId="0" fontId="9" fillId="4" borderId="55" xfId="7" applyFont="1" applyFill="1" applyBorder="1" applyProtection="1"/>
    <xf numFmtId="0" fontId="9" fillId="4" borderId="93" xfId="7" applyFont="1" applyFill="1" applyBorder="1" applyProtection="1"/>
    <xf numFmtId="0" fontId="22" fillId="0" borderId="0" xfId="7" applyAlignment="1" applyProtection="1"/>
    <xf numFmtId="0" fontId="9" fillId="4" borderId="11" xfId="7" applyFont="1" applyFill="1" applyBorder="1" applyProtection="1"/>
    <xf numFmtId="0" fontId="11" fillId="4" borderId="25" xfId="7" applyFont="1" applyFill="1" applyBorder="1" applyProtection="1"/>
    <xf numFmtId="0" fontId="9" fillId="0" borderId="24" xfId="7" applyFont="1" applyFill="1" applyBorder="1" applyProtection="1"/>
    <xf numFmtId="0" fontId="9" fillId="4" borderId="25" xfId="7" applyFont="1" applyFill="1" applyBorder="1" applyProtection="1"/>
    <xf numFmtId="0" fontId="11" fillId="4" borderId="41" xfId="7" applyFont="1" applyFill="1" applyBorder="1" applyProtection="1"/>
    <xf numFmtId="0" fontId="9" fillId="4" borderId="38" xfId="7" applyFont="1" applyFill="1" applyBorder="1" applyProtection="1"/>
    <xf numFmtId="0" fontId="11" fillId="4" borderId="60" xfId="7" applyFont="1" applyFill="1" applyBorder="1" applyProtection="1"/>
    <xf numFmtId="0" fontId="9" fillId="0" borderId="60" xfId="7" applyFont="1" applyFill="1" applyBorder="1" applyProtection="1"/>
    <xf numFmtId="0" fontId="9" fillId="4" borderId="60" xfId="7" applyFont="1" applyFill="1" applyBorder="1" applyProtection="1"/>
    <xf numFmtId="0" fontId="11" fillId="4" borderId="40" xfId="7" applyFont="1" applyFill="1" applyBorder="1" applyProtection="1"/>
    <xf numFmtId="0" fontId="53" fillId="0" borderId="0" xfId="7" applyFont="1" applyProtection="1"/>
    <xf numFmtId="0" fontId="54" fillId="0" borderId="0" xfId="7" applyFont="1" applyProtection="1"/>
    <xf numFmtId="0" fontId="22" fillId="0" borderId="0" xfId="7" applyFont="1" applyProtection="1"/>
    <xf numFmtId="0" fontId="17" fillId="0" borderId="24" xfId="0" applyFont="1" applyBorder="1" applyAlignment="1" applyProtection="1"/>
    <xf numFmtId="0" fontId="33" fillId="2" borderId="61" xfId="7" applyFont="1" applyFill="1" applyBorder="1" applyProtection="1"/>
    <xf numFmtId="0" fontId="33" fillId="2" borderId="24" xfId="7" applyFont="1" applyFill="1" applyBorder="1" applyProtection="1"/>
    <xf numFmtId="0" fontId="0" fillId="0" borderId="0" xfId="0" applyAlignment="1">
      <alignment horizontal="left"/>
    </xf>
    <xf numFmtId="0" fontId="0" fillId="6" borderId="90" xfId="0" applyFont="1" applyFill="1" applyBorder="1" applyAlignment="1" applyProtection="1">
      <alignment horizontal="center" vertical="center" wrapText="1"/>
    </xf>
    <xf numFmtId="0" fontId="0" fillId="2" borderId="75" xfId="0" applyFont="1" applyFill="1" applyBorder="1" applyAlignment="1" applyProtection="1">
      <alignment horizontal="center" vertical="center" wrapText="1"/>
      <protection locked="0"/>
    </xf>
    <xf numFmtId="0" fontId="3" fillId="6" borderId="79" xfId="0" applyFont="1" applyFill="1" applyBorder="1" applyAlignment="1" applyProtection="1">
      <alignment horizontal="center" vertical="center" wrapText="1"/>
    </xf>
    <xf numFmtId="0" fontId="41" fillId="2" borderId="75" xfId="0" applyFont="1" applyFill="1" applyBorder="1" applyAlignment="1" applyProtection="1">
      <alignment horizontal="center" vertical="center" wrapText="1"/>
      <protection locked="0"/>
    </xf>
    <xf numFmtId="0" fontId="0" fillId="0" borderId="0" xfId="0" applyAlignment="1"/>
    <xf numFmtId="0" fontId="42" fillId="0" borderId="0" xfId="0" applyFont="1" applyAlignment="1">
      <alignment horizontal="center" wrapText="1"/>
    </xf>
    <xf numFmtId="0" fontId="40" fillId="0" borderId="0" xfId="0" applyFont="1" applyAlignment="1">
      <alignment horizontal="center" wrapText="1"/>
    </xf>
    <xf numFmtId="0" fontId="30" fillId="0" borderId="0" xfId="0" applyFont="1" applyAlignment="1" applyProtection="1">
      <alignment horizontal="right" vertical="center"/>
    </xf>
    <xf numFmtId="0" fontId="21" fillId="0" borderId="0" xfId="0" applyFont="1" applyAlignment="1" applyProtection="1">
      <alignment horizontal="right" vertical="center" wrapText="1"/>
    </xf>
    <xf numFmtId="0" fontId="33" fillId="2" borderId="0" xfId="2" applyFont="1" applyFill="1" applyBorder="1" applyAlignment="1" applyProtection="1">
      <alignment horizontal="left" vertical="center"/>
    </xf>
    <xf numFmtId="0" fontId="6" fillId="0" borderId="0" xfId="0" applyFont="1" applyAlignment="1">
      <alignment horizontal="left" vertical="center" wrapText="1"/>
    </xf>
    <xf numFmtId="0" fontId="24" fillId="0" borderId="0" xfId="7" applyFont="1" applyProtection="1">
      <protection locked="0"/>
    </xf>
    <xf numFmtId="0" fontId="4" fillId="0" borderId="0" xfId="0" applyFont="1" applyAlignment="1">
      <alignment vertical="center"/>
    </xf>
    <xf numFmtId="0" fontId="42" fillId="0" borderId="0" xfId="0" applyFont="1" applyAlignment="1">
      <alignment horizontal="center"/>
    </xf>
    <xf numFmtId="0" fontId="45" fillId="0" borderId="0" xfId="0" applyFont="1" applyAlignment="1" applyProtection="1">
      <alignment vertical="center"/>
    </xf>
    <xf numFmtId="0" fontId="3" fillId="2" borderId="0" xfId="2" applyFont="1" applyFill="1" applyBorder="1" applyAlignment="1" applyProtection="1">
      <alignment horizontal="center"/>
    </xf>
    <xf numFmtId="0" fontId="53" fillId="0" borderId="0" xfId="7" applyFont="1" applyFill="1" applyProtection="1"/>
    <xf numFmtId="0" fontId="54" fillId="0" borderId="0" xfId="7" applyFont="1" applyFill="1" applyProtection="1"/>
    <xf numFmtId="0" fontId="54" fillId="0" borderId="0" xfId="7" applyFont="1" applyFill="1" applyProtection="1">
      <protection locked="0"/>
    </xf>
    <xf numFmtId="0" fontId="53" fillId="0" borderId="0" xfId="7" applyFont="1" applyFill="1" applyProtection="1">
      <protection locked="0"/>
    </xf>
    <xf numFmtId="0" fontId="5" fillId="0" borderId="0" xfId="0" applyFont="1" applyFill="1" applyBorder="1" applyAlignment="1" applyProtection="1">
      <alignment vertical="center"/>
    </xf>
    <xf numFmtId="1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43" fontId="2" fillId="0" borderId="11" xfId="1" applyFont="1" applyFill="1" applyBorder="1" applyProtection="1">
      <protection locked="0"/>
    </xf>
    <xf numFmtId="0" fontId="54" fillId="2" borderId="0" xfId="2" applyFont="1" applyFill="1" applyBorder="1" applyAlignment="1" applyProtection="1"/>
    <xf numFmtId="0" fontId="0" fillId="2" borderId="75" xfId="0" applyFont="1" applyFill="1" applyBorder="1" applyAlignment="1" applyProtection="1">
      <alignment horizontal="center" vertical="center" wrapText="1"/>
      <protection locked="0"/>
    </xf>
    <xf numFmtId="0" fontId="0" fillId="2" borderId="80" xfId="0" applyFont="1" applyFill="1" applyBorder="1" applyAlignment="1" applyProtection="1">
      <alignment horizontal="center" vertical="center" wrapText="1"/>
      <protection locked="0"/>
    </xf>
    <xf numFmtId="0" fontId="0" fillId="2" borderId="67" xfId="0" applyFill="1" applyBorder="1" applyAlignment="1" applyProtection="1">
      <alignment horizontal="center" vertical="center" wrapText="1"/>
      <protection locked="0"/>
    </xf>
    <xf numFmtId="0" fontId="0" fillId="2" borderId="82" xfId="0" applyFill="1" applyBorder="1" applyAlignment="1" applyProtection="1">
      <alignment horizontal="center" vertical="center" wrapText="1"/>
      <protection locked="0"/>
    </xf>
    <xf numFmtId="0" fontId="3" fillId="6" borderId="89" xfId="0" applyFont="1" applyFill="1" applyBorder="1" applyAlignment="1" applyProtection="1">
      <alignment vertical="center" wrapText="1"/>
    </xf>
    <xf numFmtId="43" fontId="2" fillId="7" borderId="26" xfId="1" applyFont="1" applyFill="1" applyBorder="1" applyProtection="1"/>
    <xf numFmtId="43" fontId="9" fillId="0" borderId="26" xfId="1" applyFont="1" applyFill="1" applyBorder="1" applyProtection="1">
      <protection locked="0"/>
    </xf>
    <xf numFmtId="43" fontId="3" fillId="0" borderId="0" xfId="1" applyFont="1" applyFill="1" applyBorder="1" applyProtection="1"/>
    <xf numFmtId="43" fontId="9" fillId="0" borderId="0" xfId="1" applyFont="1" applyFill="1" applyAlignment="1" applyProtection="1">
      <protection locked="0"/>
    </xf>
    <xf numFmtId="49" fontId="3" fillId="0" borderId="25" xfId="1" applyNumberFormat="1" applyFont="1" applyFill="1" applyBorder="1" applyAlignment="1" applyProtection="1">
      <alignment horizontal="center"/>
      <protection locked="0"/>
    </xf>
    <xf numFmtId="43" fontId="2" fillId="0" borderId="26" xfId="1" applyFont="1" applyFill="1" applyBorder="1" applyProtection="1">
      <protection locked="0"/>
    </xf>
    <xf numFmtId="43" fontId="2" fillId="7" borderId="11" xfId="1"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49" fontId="3" fillId="0" borderId="11" xfId="1" applyNumberFormat="1" applyFont="1" applyFill="1" applyBorder="1" applyAlignment="1" applyProtection="1">
      <alignment horizontal="center" vertical="center"/>
      <protection locked="0"/>
    </xf>
    <xf numFmtId="43" fontId="2" fillId="0" borderId="36" xfId="1" applyFont="1" applyFill="1" applyBorder="1" applyProtection="1">
      <protection locked="0"/>
    </xf>
    <xf numFmtId="43" fontId="2" fillId="0" borderId="12" xfId="1" applyFont="1" applyFill="1" applyBorder="1" applyProtection="1">
      <protection locked="0"/>
    </xf>
    <xf numFmtId="43" fontId="2" fillId="0" borderId="12" xfId="1" applyFont="1" applyFill="1" applyBorder="1" applyProtection="1"/>
    <xf numFmtId="43" fontId="2" fillId="0" borderId="0" xfId="1" applyFont="1" applyFill="1" applyBorder="1" applyProtection="1">
      <protection locked="0"/>
    </xf>
    <xf numFmtId="43" fontId="2" fillId="7" borderId="12" xfId="1" applyFont="1" applyFill="1" applyBorder="1" applyProtection="1"/>
    <xf numFmtId="43" fontId="2" fillId="7" borderId="37" xfId="1" applyFont="1" applyFill="1" applyBorder="1" applyProtection="1"/>
    <xf numFmtId="0" fontId="0" fillId="0" borderId="0" xfId="0" applyAlignment="1" applyProtection="1">
      <alignment horizontal="left" vertical="center"/>
    </xf>
    <xf numFmtId="0" fontId="0" fillId="0" borderId="0" xfId="0" applyAlignment="1"/>
    <xf numFmtId="0" fontId="0" fillId="0" borderId="0" xfId="0" applyAlignment="1">
      <alignment vertical="center"/>
    </xf>
    <xf numFmtId="0" fontId="0" fillId="0" borderId="0" xfId="0" applyFill="1" applyAlignment="1">
      <alignment vertical="center"/>
    </xf>
    <xf numFmtId="3" fontId="0" fillId="0" borderId="0" xfId="0" applyNumberFormat="1" applyAlignment="1" applyProtection="1">
      <alignment vertical="center"/>
    </xf>
    <xf numFmtId="0" fontId="0" fillId="0" borderId="0" xfId="0" applyFill="1" applyAlignment="1" applyProtection="1">
      <alignment vertical="center"/>
    </xf>
    <xf numFmtId="164" fontId="0" fillId="0" borderId="0" xfId="0" applyNumberFormat="1" applyFill="1" applyAlignment="1" applyProtection="1">
      <alignment vertical="center"/>
    </xf>
    <xf numFmtId="0" fontId="0" fillId="0" borderId="0" xfId="0" applyAlignment="1" applyProtection="1">
      <alignment horizontal="left" vertical="center" wrapText="1"/>
    </xf>
    <xf numFmtId="174" fontId="0" fillId="0" borderId="0" xfId="0" applyNumberFormat="1" applyAlignment="1" applyProtection="1">
      <alignment vertical="center"/>
    </xf>
    <xf numFmtId="0" fontId="0" fillId="0" borderId="0" xfId="0" applyBorder="1" applyAlignment="1" applyProtection="1">
      <alignment vertical="center"/>
    </xf>
    <xf numFmtId="0" fontId="0" fillId="0" borderId="26" xfId="0" applyBorder="1" applyAlignment="1" applyProtection="1">
      <alignment vertical="center"/>
    </xf>
    <xf numFmtId="0" fontId="0" fillId="0" borderId="0" xfId="0" applyAlignment="1">
      <alignment horizontal="left" vertical="center"/>
    </xf>
    <xf numFmtId="9" fontId="0" fillId="0" borderId="72" xfId="9" applyFont="1" applyBorder="1" applyAlignment="1" applyProtection="1">
      <alignment horizontal="right" vertical="center" wrapText="1" indent="2"/>
      <protection locked="0"/>
    </xf>
    <xf numFmtId="9" fontId="0" fillId="6" borderId="73" xfId="9" applyFont="1" applyFill="1" applyBorder="1" applyAlignment="1" applyProtection="1">
      <alignment horizontal="right" vertical="center" wrapText="1" indent="2"/>
    </xf>
    <xf numFmtId="43" fontId="3" fillId="2" borderId="13" xfId="3" applyFont="1" applyFill="1" applyBorder="1" applyAlignment="1" applyProtection="1">
      <alignment wrapText="1"/>
    </xf>
    <xf numFmtId="43" fontId="3" fillId="2" borderId="0" xfId="3" applyFont="1" applyFill="1" applyBorder="1" applyAlignment="1" applyProtection="1">
      <alignment wrapText="1"/>
    </xf>
    <xf numFmtId="43" fontId="9" fillId="2" borderId="13" xfId="6" applyNumberFormat="1" applyFont="1" applyFill="1" applyBorder="1" applyAlignment="1" applyProtection="1">
      <alignment wrapText="1"/>
    </xf>
    <xf numFmtId="43" fontId="0" fillId="2" borderId="13" xfId="3" applyFont="1" applyFill="1" applyBorder="1" applyAlignment="1" applyProtection="1">
      <alignment wrapText="1"/>
    </xf>
    <xf numFmtId="43" fontId="2" fillId="2" borderId="0" xfId="3" applyFont="1" applyFill="1" applyBorder="1" applyAlignment="1" applyProtection="1">
      <alignment wrapText="1"/>
    </xf>
    <xf numFmtId="43" fontId="2" fillId="2" borderId="13" xfId="3" applyFont="1" applyFill="1" applyBorder="1" applyAlignment="1" applyProtection="1">
      <alignment wrapText="1"/>
    </xf>
    <xf numFmtId="43" fontId="9" fillId="2" borderId="13" xfId="3" applyFont="1" applyFill="1" applyBorder="1" applyAlignment="1" applyProtection="1">
      <alignment wrapText="1"/>
    </xf>
    <xf numFmtId="43" fontId="9" fillId="2" borderId="0" xfId="3" applyFont="1" applyFill="1" applyBorder="1" applyAlignment="1" applyProtection="1">
      <alignment wrapText="1"/>
    </xf>
    <xf numFmtId="43" fontId="22" fillId="2" borderId="13" xfId="3" applyFont="1" applyFill="1" applyBorder="1" applyAlignment="1" applyProtection="1">
      <alignment wrapText="1"/>
    </xf>
    <xf numFmtId="43" fontId="22" fillId="2" borderId="0" xfId="3" applyFont="1" applyFill="1" applyBorder="1" applyAlignment="1" applyProtection="1">
      <alignment wrapText="1"/>
    </xf>
    <xf numFmtId="0" fontId="2" fillId="2" borderId="26" xfId="0" applyFont="1" applyFill="1" applyBorder="1" applyAlignment="1" applyProtection="1">
      <alignment wrapText="1"/>
    </xf>
    <xf numFmtId="43" fontId="2" fillId="0" borderId="12" xfId="1" applyFont="1" applyFill="1" applyBorder="1" applyAlignment="1" applyProtection="1">
      <alignment horizont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left" vertical="center"/>
    </xf>
    <xf numFmtId="0" fontId="0" fillId="0" borderId="0" xfId="0" applyFont="1" applyBorder="1" applyAlignment="1">
      <alignment wrapText="1"/>
    </xf>
    <xf numFmtId="0" fontId="0" fillId="0" borderId="0" xfId="0" applyFont="1" applyBorder="1"/>
    <xf numFmtId="0" fontId="0" fillId="0" borderId="0" xfId="0" applyFont="1" applyFill="1" applyBorder="1" applyAlignment="1"/>
    <xf numFmtId="0" fontId="0" fillId="0" borderId="0" xfId="0" applyAlignment="1">
      <alignment horizontal="justify" wrapText="1"/>
    </xf>
    <xf numFmtId="0" fontId="0" fillId="0" borderId="0" xfId="0" applyAlignment="1">
      <alignment horizontal="justify" vertical="top" wrapText="1"/>
    </xf>
    <xf numFmtId="0" fontId="60" fillId="0" borderId="0" xfId="6" applyFont="1" applyAlignment="1">
      <alignment horizontal="center" vertical="center" wrapText="1"/>
    </xf>
    <xf numFmtId="0" fontId="26" fillId="0" borderId="0" xfId="6" applyAlignment="1">
      <alignment horizontal="center" vertical="center"/>
    </xf>
    <xf numFmtId="0" fontId="0" fillId="0" borderId="0" xfId="0" applyAlignment="1">
      <alignment horizontal="left" vertical="top" wrapText="1"/>
    </xf>
    <xf numFmtId="0" fontId="21" fillId="0" borderId="0" xfId="0" applyFont="1" applyAlignment="1">
      <alignment horizontal="center" vertical="center" wrapText="1"/>
    </xf>
    <xf numFmtId="0" fontId="0" fillId="0" borderId="0" xfId="0" applyAlignment="1">
      <alignment horizontal="center" vertical="center" wrapText="1"/>
    </xf>
    <xf numFmtId="174" fontId="0" fillId="2" borderId="23" xfId="0" applyNumberFormat="1" applyFill="1" applyBorder="1" applyAlignment="1" applyProtection="1">
      <alignment horizontal="center" vertical="center"/>
      <protection locked="0"/>
    </xf>
    <xf numFmtId="174" fontId="0" fillId="2" borderId="25" xfId="0" applyNumberFormat="1" applyFill="1" applyBorder="1" applyAlignment="1" applyProtection="1">
      <alignment horizontal="center" vertical="center"/>
      <protection locked="0"/>
    </xf>
    <xf numFmtId="0" fontId="0" fillId="0" borderId="0" xfId="0" applyFill="1" applyAlignment="1" applyProtection="1">
      <alignment horizontal="left" vertical="center" wrapText="1"/>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164" fontId="0" fillId="0" borderId="23" xfId="0" applyNumberFormat="1" applyFill="1" applyBorder="1" applyAlignment="1" applyProtection="1">
      <alignment horizontal="center" vertical="center"/>
      <protection locked="0"/>
    </xf>
    <xf numFmtId="164" fontId="0" fillId="0" borderId="25" xfId="0" applyNumberForma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3" fontId="9" fillId="2" borderId="23" xfId="0" applyNumberFormat="1" applyFont="1" applyFill="1" applyBorder="1" applyAlignment="1" applyProtection="1">
      <alignment horizontal="center" vertical="center"/>
    </xf>
    <xf numFmtId="3" fontId="9" fillId="2" borderId="25" xfId="0" applyNumberFormat="1" applyFont="1" applyFill="1" applyBorder="1" applyAlignment="1" applyProtection="1">
      <alignment horizontal="center" vertical="center"/>
    </xf>
    <xf numFmtId="3" fontId="0" fillId="4" borderId="0" xfId="0" applyNumberFormat="1" applyFill="1" applyAlignment="1" applyProtection="1">
      <alignment horizontal="center" vertical="center"/>
    </xf>
    <xf numFmtId="0" fontId="49" fillId="0" borderId="0" xfId="0" applyFont="1" applyAlignment="1" applyProtection="1">
      <alignment vertical="center" wrapText="1"/>
    </xf>
    <xf numFmtId="0" fontId="3" fillId="0" borderId="0" xfId="0" applyFont="1" applyAlignment="1" applyProtection="1">
      <alignment vertical="center" wrapText="1"/>
    </xf>
    <xf numFmtId="0" fontId="21" fillId="0" borderId="0" xfId="0" applyFont="1" applyAlignment="1" applyProtection="1">
      <alignment horizontal="center" vertical="center" wrapText="1"/>
    </xf>
    <xf numFmtId="0" fontId="29" fillId="0" borderId="0" xfId="0" applyFont="1" applyAlignment="1" applyProtection="1">
      <alignment vertical="center"/>
    </xf>
    <xf numFmtId="0" fontId="0" fillId="0" borderId="0" xfId="0" applyFill="1" applyAlignment="1" applyProtection="1">
      <alignment horizontal="justify" vertical="center" wrapText="1"/>
    </xf>
    <xf numFmtId="0" fontId="60" fillId="0" borderId="0" xfId="6" applyFont="1" applyAlignment="1" applyProtection="1">
      <alignment horizontal="left" vertical="center" wrapText="1"/>
    </xf>
    <xf numFmtId="0" fontId="0" fillId="0" borderId="23" xfId="0" applyFont="1" applyBorder="1" applyAlignment="1">
      <alignment horizontal="center" wrapText="1"/>
    </xf>
    <xf numFmtId="0" fontId="0" fillId="0" borderId="25" xfId="0" applyFont="1" applyBorder="1" applyAlignment="1">
      <alignment horizontal="center" wrapText="1"/>
    </xf>
    <xf numFmtId="0" fontId="0" fillId="0" borderId="29" xfId="0" applyFont="1" applyBorder="1" applyAlignment="1">
      <alignment horizontal="center" wrapText="1"/>
    </xf>
    <xf numFmtId="0" fontId="0" fillId="0" borderId="31" xfId="0" applyFont="1" applyBorder="1" applyAlignment="1">
      <alignment horizontal="center" wrapText="1"/>
    </xf>
    <xf numFmtId="0" fontId="0" fillId="0" borderId="27" xfId="0" applyFont="1" applyBorder="1" applyAlignment="1">
      <alignment horizontal="center" wrapText="1"/>
    </xf>
    <xf numFmtId="0" fontId="0" fillId="0" borderId="32" xfId="0" applyFont="1" applyBorder="1" applyAlignment="1">
      <alignment horizontal="center" wrapText="1"/>
    </xf>
    <xf numFmtId="0" fontId="0" fillId="0" borderId="29" xfId="0" applyFont="1" applyFill="1" applyBorder="1" applyAlignment="1">
      <alignment horizontal="center"/>
    </xf>
    <xf numFmtId="0" fontId="0" fillId="0" borderId="31" xfId="0" applyFont="1" applyFill="1" applyBorder="1" applyAlignment="1">
      <alignment horizontal="center"/>
    </xf>
    <xf numFmtId="0" fontId="0" fillId="0" borderId="13" xfId="0" applyFont="1" applyFill="1" applyBorder="1" applyAlignment="1">
      <alignment horizontal="center"/>
    </xf>
    <xf numFmtId="0" fontId="0" fillId="0" borderId="26" xfId="0" applyFont="1" applyFill="1" applyBorder="1" applyAlignment="1">
      <alignment horizontal="center"/>
    </xf>
    <xf numFmtId="0" fontId="0" fillId="0" borderId="27" xfId="0" applyFont="1" applyFill="1" applyBorder="1" applyAlignment="1">
      <alignment horizontal="center"/>
    </xf>
    <xf numFmtId="0" fontId="0" fillId="0" borderId="32" xfId="0" applyFont="1" applyFill="1" applyBorder="1" applyAlignment="1">
      <alignment horizontal="center"/>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5" fillId="4" borderId="5"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 xfId="0" applyBorder="1" applyAlignment="1" applyProtection="1">
      <alignment horizontal="center" vertical="center" wrapText="1"/>
    </xf>
    <xf numFmtId="0" fontId="6" fillId="0" borderId="23"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1" fillId="6" borderId="57" xfId="0" applyFont="1" applyFill="1" applyBorder="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47" xfId="0" applyFont="1" applyFill="1" applyBorder="1" applyAlignment="1" applyProtection="1">
      <alignment horizontal="left" vertical="center" wrapText="1"/>
    </xf>
    <xf numFmtId="0" fontId="6" fillId="6" borderId="11" xfId="0" applyFont="1" applyFill="1" applyBorder="1" applyAlignment="1" applyProtection="1">
      <alignment horizontal="left" vertical="center" wrapText="1"/>
    </xf>
    <xf numFmtId="0" fontId="1" fillId="6" borderId="54" xfId="0" applyFont="1" applyFill="1" applyBorder="1" applyAlignment="1" applyProtection="1">
      <alignment horizontal="left" vertical="center" wrapText="1"/>
    </xf>
    <xf numFmtId="0" fontId="6" fillId="6" borderId="25" xfId="0" applyFont="1" applyFill="1" applyBorder="1" applyAlignment="1" applyProtection="1">
      <alignment horizontal="left" vertical="center" wrapText="1"/>
    </xf>
    <xf numFmtId="0" fontId="6" fillId="6" borderId="58" xfId="0" applyFont="1" applyFill="1" applyBorder="1" applyAlignment="1" applyProtection="1">
      <alignment horizontal="left" vertical="center" wrapText="1"/>
    </xf>
    <xf numFmtId="0" fontId="6" fillId="6" borderId="31" xfId="0" applyFont="1" applyFill="1" applyBorder="1" applyAlignment="1" applyProtection="1">
      <alignment horizontal="left" vertical="center" wrapText="1"/>
    </xf>
    <xf numFmtId="0" fontId="1" fillId="6" borderId="47" xfId="0" applyFont="1" applyFill="1" applyBorder="1" applyAlignment="1" applyProtection="1">
      <alignment horizontal="left" vertical="center" wrapText="1"/>
    </xf>
    <xf numFmtId="0" fontId="6" fillId="0" borderId="29"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49" fontId="6" fillId="0" borderId="29" xfId="0" applyNumberFormat="1" applyFont="1" applyBorder="1" applyAlignment="1" applyProtection="1">
      <alignment horizontal="left" vertical="center" wrapText="1"/>
      <protection locked="0"/>
    </xf>
    <xf numFmtId="49" fontId="6" fillId="0" borderId="52" xfId="0" applyNumberFormat="1" applyFont="1" applyBorder="1" applyAlignment="1" applyProtection="1">
      <alignment horizontal="left" vertical="center" wrapText="1"/>
      <protection locked="0"/>
    </xf>
    <xf numFmtId="0" fontId="7" fillId="6" borderId="59"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0" fontId="10" fillId="6" borderId="47" xfId="0" applyFont="1" applyFill="1" applyBorder="1" applyAlignment="1" applyProtection="1">
      <alignment horizontal="left" vertical="center" wrapText="1"/>
    </xf>
    <xf numFmtId="0" fontId="10" fillId="6" borderId="11" xfId="0" applyFont="1" applyFill="1" applyBorder="1" applyAlignment="1" applyProtection="1">
      <alignment horizontal="left" vertical="center" wrapText="1"/>
    </xf>
    <xf numFmtId="0" fontId="10" fillId="6" borderId="56" xfId="0" applyFont="1" applyFill="1" applyBorder="1" applyAlignment="1" applyProtection="1">
      <alignment horizontal="left" vertical="center" wrapText="1"/>
    </xf>
    <xf numFmtId="0" fontId="10" fillId="6" borderId="29" xfId="0" applyFont="1" applyFill="1" applyBorder="1" applyAlignment="1" applyProtection="1">
      <alignment horizontal="left" vertical="center" wrapText="1"/>
    </xf>
    <xf numFmtId="0" fontId="1" fillId="6" borderId="60" xfId="0"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xf>
    <xf numFmtId="0" fontId="5" fillId="6" borderId="99" xfId="0" applyFont="1" applyFill="1" applyBorder="1" applyAlignment="1" applyProtection="1">
      <alignment horizontal="left" vertical="center" wrapText="1"/>
    </xf>
    <xf numFmtId="0" fontId="5" fillId="6" borderId="62" xfId="0" applyFont="1" applyFill="1" applyBorder="1" applyAlignment="1" applyProtection="1">
      <alignment horizontal="left" vertical="center" wrapText="1"/>
    </xf>
    <xf numFmtId="0" fontId="1" fillId="6" borderId="100" xfId="0" applyFont="1" applyFill="1" applyBorder="1" applyAlignment="1" applyProtection="1">
      <alignment horizontal="center" vertical="center" wrapText="1"/>
    </xf>
    <xf numFmtId="0" fontId="1" fillId="6" borderId="101" xfId="0" applyFont="1" applyFill="1" applyBorder="1" applyAlignment="1" applyProtection="1">
      <alignment horizontal="center" vertical="center" wrapText="1"/>
    </xf>
    <xf numFmtId="0" fontId="1" fillId="0" borderId="2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5" fillId="4" borderId="95" xfId="0" applyFont="1" applyFill="1" applyBorder="1" applyAlignment="1" applyProtection="1">
      <alignment horizontal="center" vertical="center" wrapText="1"/>
    </xf>
    <xf numFmtId="0" fontId="5" fillId="4" borderId="98" xfId="0" applyFont="1" applyFill="1" applyBorder="1" applyAlignment="1" applyProtection="1">
      <alignment horizontal="center" vertical="center" wrapText="1"/>
    </xf>
    <xf numFmtId="0" fontId="6" fillId="6" borderId="38"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6" fillId="6" borderId="40" xfId="0" applyFont="1" applyFill="1" applyBorder="1" applyAlignment="1" applyProtection="1">
      <alignment horizontal="left" vertical="center" wrapText="1"/>
    </xf>
    <xf numFmtId="0" fontId="6" fillId="6" borderId="41" xfId="0" applyFont="1" applyFill="1" applyBorder="1" applyAlignment="1" applyProtection="1">
      <alignment horizontal="left" vertical="center" wrapText="1"/>
    </xf>
    <xf numFmtId="0" fontId="10" fillId="6" borderId="60" xfId="0" applyFont="1" applyFill="1" applyBorder="1" applyAlignment="1" applyProtection="1">
      <alignment horizontal="left" vertical="center" wrapText="1"/>
    </xf>
    <xf numFmtId="0" fontId="10" fillId="6" borderId="24" xfId="0" applyFont="1" applyFill="1" applyBorder="1" applyAlignment="1" applyProtection="1">
      <alignment horizontal="left" vertical="center" wrapText="1"/>
    </xf>
    <xf numFmtId="0" fontId="10" fillId="6" borderId="61" xfId="0" applyFont="1" applyFill="1" applyBorder="1" applyAlignment="1" applyProtection="1">
      <alignment horizontal="left" vertical="center" wrapText="1"/>
    </xf>
    <xf numFmtId="0" fontId="10" fillId="6" borderId="99" xfId="0" applyFont="1" applyFill="1" applyBorder="1" applyAlignment="1" applyProtection="1">
      <alignment horizontal="left" vertical="center" wrapText="1"/>
    </xf>
    <xf numFmtId="0" fontId="10" fillId="6" borderId="106" xfId="0" applyFont="1" applyFill="1" applyBorder="1" applyAlignment="1" applyProtection="1">
      <alignment horizontal="left" vertical="center" wrapText="1"/>
    </xf>
    <xf numFmtId="0" fontId="10" fillId="6" borderId="98" xfId="0" applyFont="1" applyFill="1" applyBorder="1" applyAlignment="1" applyProtection="1">
      <alignment horizontal="left" vertical="center" wrapText="1"/>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5" fillId="4" borderId="33"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6" fillId="6" borderId="43" xfId="0" applyFont="1" applyFill="1" applyBorder="1" applyAlignment="1" applyProtection="1">
      <alignment horizontal="left" vertical="center" wrapText="1"/>
    </xf>
    <xf numFmtId="0" fontId="6" fillId="6" borderId="44" xfId="0" applyFont="1" applyFill="1" applyBorder="1" applyAlignment="1" applyProtection="1">
      <alignment horizontal="left" vertical="center" wrapText="1"/>
    </xf>
    <xf numFmtId="0" fontId="6" fillId="0" borderId="44"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21" fillId="0" borderId="0" xfId="0" applyFont="1" applyAlignment="1" applyProtection="1">
      <alignment horizontal="center" wrapText="1"/>
    </xf>
    <xf numFmtId="0" fontId="1" fillId="4" borderId="63" xfId="0" applyNumberFormat="1" applyFont="1" applyFill="1" applyBorder="1" applyAlignment="1" applyProtection="1">
      <alignment horizontal="left" vertical="center" wrapText="1"/>
    </xf>
    <xf numFmtId="0" fontId="6" fillId="4" borderId="64" xfId="0" applyNumberFormat="1" applyFont="1" applyFill="1" applyBorder="1" applyAlignment="1" applyProtection="1">
      <alignment horizontal="left" vertical="center" wrapText="1"/>
    </xf>
    <xf numFmtId="0" fontId="6" fillId="0" borderId="23"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1" fillId="0" borderId="53"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6" borderId="46" xfId="0" applyFont="1" applyFill="1" applyBorder="1" applyAlignment="1" applyProtection="1">
      <alignment horizontal="left" vertical="center" wrapText="1"/>
    </xf>
    <xf numFmtId="2" fontId="6" fillId="6" borderId="54" xfId="0" applyNumberFormat="1" applyFont="1" applyFill="1" applyBorder="1" applyAlignment="1" applyProtection="1">
      <alignment horizontal="left" vertical="center" wrapText="1"/>
    </xf>
    <xf numFmtId="2" fontId="6" fillId="6" borderId="25" xfId="0" applyNumberFormat="1" applyFont="1" applyFill="1" applyBorder="1" applyAlignment="1" applyProtection="1">
      <alignment horizontal="left" vertical="center" wrapText="1"/>
    </xf>
    <xf numFmtId="0" fontId="34" fillId="0" borderId="0" xfId="0" applyFont="1" applyAlignment="1" applyProtection="1">
      <alignment horizontal="center" vertical="center" wrapText="1"/>
    </xf>
    <xf numFmtId="0" fontId="34" fillId="0" borderId="0" xfId="0" applyFont="1" applyAlignment="1" applyProtection="1">
      <alignment horizontal="left" wrapText="1"/>
    </xf>
    <xf numFmtId="0" fontId="0" fillId="0" borderId="0" xfId="0" applyAlignment="1" applyProtection="1">
      <alignment horizontal="left" wrapText="1"/>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37" fillId="0" borderId="8" xfId="0" applyFont="1" applyBorder="1" applyProtection="1"/>
    <xf numFmtId="0" fontId="37" fillId="0" borderId="9" xfId="0" applyFont="1" applyBorder="1" applyProtection="1"/>
    <xf numFmtId="0" fontId="37" fillId="0" borderId="10" xfId="0" applyFont="1" applyBorder="1" applyProtection="1"/>
    <xf numFmtId="170" fontId="11" fillId="3" borderId="21" xfId="0" applyNumberFormat="1" applyFont="1" applyFill="1" applyBorder="1" applyAlignment="1" applyProtection="1">
      <alignment horizontal="center" vertical="center"/>
    </xf>
    <xf numFmtId="170" fontId="11" fillId="3" borderId="22" xfId="0" applyNumberFormat="1" applyFont="1" applyFill="1" applyBorder="1" applyAlignment="1" applyProtection="1">
      <alignment horizontal="center" vertical="center"/>
    </xf>
    <xf numFmtId="171" fontId="11" fillId="3" borderId="21" xfId="0" applyNumberFormat="1" applyFont="1" applyFill="1" applyBorder="1" applyAlignment="1" applyProtection="1">
      <alignment horizontal="center" vertical="center"/>
    </xf>
    <xf numFmtId="171" fontId="11" fillId="3" borderId="22" xfId="0" applyNumberFormat="1" applyFont="1" applyFill="1" applyBorder="1" applyAlignment="1" applyProtection="1">
      <alignment horizontal="center" vertical="center"/>
    </xf>
    <xf numFmtId="172" fontId="11" fillId="3" borderId="21" xfId="0" applyNumberFormat="1" applyFont="1" applyFill="1" applyBorder="1" applyAlignment="1" applyProtection="1">
      <alignment horizontal="center" vertical="center"/>
    </xf>
    <xf numFmtId="172" fontId="11" fillId="3" borderId="22" xfId="0" applyNumberFormat="1" applyFont="1" applyFill="1" applyBorder="1" applyAlignment="1" applyProtection="1">
      <alignment horizontal="center" vertical="center"/>
    </xf>
    <xf numFmtId="0" fontId="11" fillId="0" borderId="14" xfId="0" applyFont="1" applyBorder="1" applyProtection="1"/>
    <xf numFmtId="0" fontId="11" fillId="0" borderId="15" xfId="0" applyFont="1" applyBorder="1" applyProtection="1"/>
    <xf numFmtId="0" fontId="11" fillId="0" borderId="16" xfId="0" applyFont="1" applyBorder="1" applyProtection="1"/>
    <xf numFmtId="0" fontId="19" fillId="0" borderId="15" xfId="0" applyFont="1" applyBorder="1" applyAlignment="1" applyProtection="1">
      <alignment horizontal="right"/>
    </xf>
    <xf numFmtId="0" fontId="11" fillId="6" borderId="17" xfId="0" applyFont="1" applyFill="1" applyBorder="1" applyAlignment="1" applyProtection="1">
      <alignment horizontal="center" vertical="center" wrapText="1"/>
    </xf>
    <xf numFmtId="0" fontId="0" fillId="6" borderId="19"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9" fillId="0" borderId="9" xfId="0" applyFont="1" applyBorder="1" applyAlignment="1" applyProtection="1">
      <alignment horizontal="left" wrapText="1"/>
    </xf>
    <xf numFmtId="0" fontId="19" fillId="0" borderId="0" xfId="0" applyFont="1" applyAlignment="1" applyProtection="1">
      <alignment horizontal="left" wrapText="1"/>
    </xf>
    <xf numFmtId="0" fontId="11" fillId="0" borderId="0" xfId="0" applyFont="1" applyAlignment="1" applyProtection="1">
      <alignment horizontal="center"/>
    </xf>
    <xf numFmtId="0" fontId="20" fillId="0" borderId="0" xfId="0" applyFont="1" applyAlignment="1" applyProtection="1">
      <alignment horizontal="center" wrapText="1"/>
    </xf>
    <xf numFmtId="0" fontId="19" fillId="6" borderId="8"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10" xfId="0" applyFont="1" applyFill="1" applyBorder="1" applyAlignment="1" applyProtection="1">
      <alignment horizontal="center" vertical="center" wrapText="1"/>
    </xf>
    <xf numFmtId="0" fontId="17" fillId="6" borderId="14" xfId="0" applyFont="1" applyFill="1" applyBorder="1" applyAlignment="1" applyProtection="1">
      <alignment horizontal="center" vertical="center" wrapText="1"/>
    </xf>
    <xf numFmtId="0" fontId="17" fillId="6" borderId="15" xfId="0" applyFont="1" applyFill="1" applyBorder="1" applyAlignment="1" applyProtection="1">
      <alignment horizontal="center" vertical="center" wrapText="1"/>
    </xf>
    <xf numFmtId="0" fontId="17" fillId="6" borderId="16"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173" fontId="19" fillId="3" borderId="17" xfId="0" applyNumberFormat="1" applyFont="1" applyFill="1" applyBorder="1" applyAlignment="1" applyProtection="1">
      <alignment horizontal="center" vertical="center"/>
    </xf>
    <xf numFmtId="173" fontId="19" fillId="3" borderId="18" xfId="0" applyNumberFormat="1" applyFont="1" applyFill="1" applyBorder="1" applyAlignment="1" applyProtection="1">
      <alignment horizontal="center" vertical="center"/>
    </xf>
    <xf numFmtId="173" fontId="19" fillId="3" borderId="19"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19" fillId="0" borderId="17"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protection locked="0"/>
    </xf>
    <xf numFmtId="0" fontId="17" fillId="0" borderId="19" xfId="0" applyFont="1" applyFill="1" applyBorder="1" applyAlignment="1" applyProtection="1">
      <alignment horizontal="left" vertical="center"/>
      <protection locked="0"/>
    </xf>
    <xf numFmtId="4" fontId="11" fillId="3" borderId="21" xfId="0" applyNumberFormat="1" applyFont="1" applyFill="1" applyBorder="1" applyAlignment="1" applyProtection="1">
      <alignment horizontal="center" vertical="center"/>
    </xf>
    <xf numFmtId="4" fontId="11" fillId="3" borderId="22" xfId="0" applyNumberFormat="1" applyFont="1" applyFill="1" applyBorder="1" applyAlignment="1" applyProtection="1">
      <alignment horizontal="center" vertical="center"/>
    </xf>
    <xf numFmtId="49" fontId="19" fillId="0" borderId="17" xfId="0" applyNumberFormat="1" applyFont="1" applyFill="1" applyBorder="1" applyAlignment="1" applyProtection="1">
      <alignment horizontal="left" vertical="center"/>
      <protection locked="0"/>
    </xf>
    <xf numFmtId="49" fontId="19" fillId="0" borderId="18" xfId="0" applyNumberFormat="1" applyFont="1" applyFill="1" applyBorder="1" applyAlignment="1" applyProtection="1">
      <alignment horizontal="left" vertical="center"/>
      <protection locked="0"/>
    </xf>
    <xf numFmtId="0" fontId="17" fillId="0" borderId="19" xfId="0" applyFont="1" applyFill="1" applyBorder="1" applyAlignment="1" applyProtection="1">
      <alignment vertical="center"/>
      <protection locked="0"/>
    </xf>
    <xf numFmtId="165" fontId="19" fillId="0" borderId="17" xfId="0" applyNumberFormat="1" applyFont="1" applyFill="1" applyBorder="1" applyAlignment="1" applyProtection="1">
      <alignment horizontal="center" vertical="center"/>
      <protection locked="0"/>
    </xf>
    <xf numFmtId="165" fontId="19" fillId="0" borderId="18" xfId="0" applyNumberFormat="1" applyFont="1" applyFill="1" applyBorder="1" applyAlignment="1" applyProtection="1">
      <alignment horizontal="center" vertical="center"/>
      <protection locked="0"/>
    </xf>
    <xf numFmtId="165" fontId="19" fillId="0" borderId="19" xfId="0" applyNumberFormat="1" applyFont="1" applyFill="1" applyBorder="1" applyAlignment="1" applyProtection="1">
      <alignment horizontal="center" vertical="center"/>
      <protection locked="0"/>
    </xf>
    <xf numFmtId="165" fontId="19" fillId="0" borderId="20" xfId="0" applyNumberFormat="1" applyFont="1" applyFill="1" applyBorder="1" applyAlignment="1" applyProtection="1">
      <alignment horizontal="center" vertical="center"/>
      <protection locked="0"/>
    </xf>
    <xf numFmtId="0" fontId="20" fillId="0" borderId="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 fillId="4" borderId="107" xfId="0" applyNumberFormat="1" applyFont="1" applyFill="1" applyBorder="1" applyAlignment="1" applyProtection="1">
      <alignment horizontal="left" vertical="center" wrapText="1"/>
    </xf>
    <xf numFmtId="0" fontId="1" fillId="4" borderId="64" xfId="0" applyNumberFormat="1" applyFont="1" applyFill="1" applyBorder="1" applyAlignment="1" applyProtection="1">
      <alignment horizontal="left" vertical="center" wrapText="1"/>
    </xf>
    <xf numFmtId="0" fontId="11" fillId="0" borderId="15" xfId="0" applyFont="1" applyBorder="1" applyAlignment="1" applyProtection="1">
      <alignment horizontal="right"/>
    </xf>
    <xf numFmtId="0" fontId="28" fillId="0" borderId="0" xfId="6" applyFont="1" applyAlignment="1" applyProtection="1">
      <alignment horizontal="center" wrapText="1"/>
    </xf>
    <xf numFmtId="0" fontId="37" fillId="0" borderId="0" xfId="0" applyFont="1" applyAlignment="1" applyProtection="1">
      <alignment horizontal="center" wrapText="1"/>
    </xf>
    <xf numFmtId="0" fontId="11" fillId="0" borderId="0" xfId="0" applyFont="1" applyAlignment="1" applyProtection="1">
      <alignment horizontal="center" wrapText="1"/>
    </xf>
    <xf numFmtId="1" fontId="33" fillId="0" borderId="23" xfId="7" applyNumberFormat="1" applyFont="1" applyFill="1" applyBorder="1" applyAlignment="1" applyProtection="1">
      <alignment horizontal="center" vertical="top" wrapText="1"/>
      <protection locked="0"/>
    </xf>
    <xf numFmtId="1" fontId="33" fillId="0" borderId="25" xfId="7" applyNumberFormat="1" applyFont="1" applyFill="1" applyBorder="1" applyAlignment="1" applyProtection="1">
      <alignment horizontal="center" vertical="top" wrapText="1"/>
      <protection locked="0"/>
    </xf>
    <xf numFmtId="1" fontId="33" fillId="4" borderId="96" xfId="7" applyNumberFormat="1" applyFont="1" applyFill="1" applyBorder="1" applyAlignment="1" applyProtection="1">
      <alignment horizontal="center" vertical="top" wrapText="1"/>
    </xf>
    <xf numFmtId="0" fontId="0" fillId="0" borderId="35" xfId="0" applyBorder="1" applyAlignment="1"/>
    <xf numFmtId="0" fontId="0" fillId="0" borderId="27" xfId="0" applyBorder="1" applyAlignment="1"/>
    <xf numFmtId="0" fontId="0" fillId="0" borderId="97" xfId="0" applyBorder="1" applyAlignment="1"/>
    <xf numFmtId="0" fontId="9" fillId="0" borderId="94" xfId="7" applyFont="1" applyFill="1" applyBorder="1" applyAlignment="1" applyProtection="1">
      <alignment horizontal="center"/>
      <protection locked="0"/>
    </xf>
    <xf numFmtId="0" fontId="0" fillId="0" borderId="93" xfId="0" applyFont="1" applyFill="1" applyBorder="1" applyAlignment="1" applyProtection="1">
      <alignment horizontal="center"/>
      <protection locked="0"/>
    </xf>
    <xf numFmtId="177" fontId="33" fillId="6" borderId="11" xfId="8" applyNumberFormat="1" applyFont="1" applyFill="1" applyBorder="1" applyAlignment="1" applyProtection="1"/>
    <xf numFmtId="0" fontId="17" fillId="6" borderId="39" xfId="0" applyFont="1" applyFill="1" applyBorder="1" applyAlignment="1" applyProtection="1"/>
    <xf numFmtId="177" fontId="19" fillId="6" borderId="11" xfId="8" applyNumberFormat="1" applyFont="1" applyFill="1" applyBorder="1" applyAlignment="1" applyProtection="1"/>
    <xf numFmtId="0" fontId="17" fillId="6" borderId="11" xfId="0" applyFont="1" applyFill="1" applyBorder="1" applyAlignment="1" applyProtection="1"/>
    <xf numFmtId="177" fontId="19" fillId="6" borderId="23" xfId="8" applyNumberFormat="1" applyFont="1" applyFill="1" applyBorder="1" applyAlignment="1" applyProtection="1"/>
    <xf numFmtId="177" fontId="19" fillId="6" borderId="25" xfId="8" applyNumberFormat="1" applyFont="1" applyFill="1" applyBorder="1" applyAlignment="1" applyProtection="1"/>
    <xf numFmtId="177" fontId="33" fillId="2" borderId="23" xfId="8" applyNumberFormat="1" applyFont="1" applyFill="1" applyBorder="1" applyAlignment="1" applyProtection="1">
      <protection locked="0"/>
    </xf>
    <xf numFmtId="177" fontId="33" fillId="2" borderId="25" xfId="8" applyNumberFormat="1" applyFont="1" applyFill="1" applyBorder="1" applyAlignment="1" applyProtection="1">
      <protection locked="0"/>
    </xf>
    <xf numFmtId="177" fontId="33" fillId="6" borderId="23" xfId="8" applyNumberFormat="1" applyFont="1" applyFill="1" applyBorder="1" applyAlignment="1" applyProtection="1"/>
    <xf numFmtId="177" fontId="33" fillId="6" borderId="61" xfId="8" applyNumberFormat="1" applyFont="1" applyFill="1" applyBorder="1" applyAlignment="1" applyProtection="1"/>
    <xf numFmtId="177" fontId="33" fillId="2" borderId="11" xfId="8" applyNumberFormat="1" applyFont="1" applyFill="1" applyBorder="1" applyAlignment="1" applyProtection="1">
      <protection locked="0"/>
    </xf>
    <xf numFmtId="0" fontId="17" fillId="0" borderId="11" xfId="0" applyFont="1" applyBorder="1" applyAlignment="1" applyProtection="1">
      <protection locked="0"/>
    </xf>
    <xf numFmtId="177" fontId="33" fillId="2" borderId="11" xfId="7" applyNumberFormat="1" applyFont="1" applyFill="1" applyBorder="1" applyAlignment="1" applyProtection="1">
      <protection locked="0"/>
    </xf>
    <xf numFmtId="177" fontId="33" fillId="2" borderId="23" xfId="7" applyNumberFormat="1" applyFont="1" applyFill="1" applyBorder="1" applyAlignment="1" applyProtection="1">
      <protection locked="0"/>
    </xf>
    <xf numFmtId="177" fontId="33" fillId="2" borderId="25" xfId="7" applyNumberFormat="1" applyFont="1" applyFill="1" applyBorder="1" applyAlignment="1" applyProtection="1">
      <protection locked="0"/>
    </xf>
    <xf numFmtId="177" fontId="33" fillId="6" borderId="11" xfId="7" applyNumberFormat="1" applyFont="1" applyFill="1" applyBorder="1" applyAlignment="1" applyProtection="1"/>
    <xf numFmtId="177" fontId="19" fillId="6" borderId="41" xfId="8" applyNumberFormat="1" applyFont="1" applyFill="1" applyBorder="1" applyAlignment="1" applyProtection="1"/>
    <xf numFmtId="0" fontId="17" fillId="6" borderId="42" xfId="0" applyFont="1" applyFill="1" applyBorder="1" applyAlignment="1" applyProtection="1"/>
    <xf numFmtId="0" fontId="17" fillId="6" borderId="41" xfId="0" applyFont="1" applyFill="1" applyBorder="1" applyAlignment="1" applyProtection="1"/>
    <xf numFmtId="177" fontId="19" fillId="6" borderId="95" xfId="8" applyNumberFormat="1" applyFont="1" applyFill="1" applyBorder="1" applyAlignment="1" applyProtection="1"/>
    <xf numFmtId="177" fontId="19" fillId="6" borderId="62" xfId="8" applyNumberFormat="1" applyFont="1" applyFill="1" applyBorder="1" applyAlignment="1" applyProtection="1"/>
    <xf numFmtId="0" fontId="50" fillId="0" borderId="29" xfId="7" applyFont="1" applyBorder="1" applyAlignment="1" applyProtection="1">
      <alignment horizontal="left" vertical="center" wrapText="1"/>
    </xf>
    <xf numFmtId="0" fontId="0" fillId="0" borderId="30" xfId="0" applyBorder="1" applyAlignment="1" applyProtection="1">
      <alignment wrapText="1"/>
    </xf>
    <xf numFmtId="0" fontId="0" fillId="0" borderId="30" xfId="0" applyBorder="1" applyAlignment="1" applyProtection="1"/>
    <xf numFmtId="0" fontId="0" fillId="0" borderId="31" xfId="0" applyBorder="1" applyAlignment="1" applyProtection="1"/>
    <xf numFmtId="0" fontId="0" fillId="0" borderId="13"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26" xfId="0" applyBorder="1" applyAlignment="1" applyProtection="1"/>
    <xf numFmtId="0" fontId="0" fillId="0" borderId="27" xfId="0" applyBorder="1" applyAlignment="1" applyProtection="1">
      <alignment wrapText="1"/>
    </xf>
    <xf numFmtId="0" fontId="0" fillId="0" borderId="28" xfId="0" applyBorder="1" applyAlignment="1" applyProtection="1">
      <alignment wrapText="1"/>
    </xf>
    <xf numFmtId="0" fontId="0" fillId="0" borderId="28" xfId="0" applyBorder="1" applyAlignment="1" applyProtection="1"/>
    <xf numFmtId="0" fontId="0" fillId="0" borderId="32" xfId="0" applyBorder="1" applyAlignment="1" applyProtection="1"/>
    <xf numFmtId="0" fontId="0" fillId="0" borderId="0" xfId="0" applyAlignment="1" applyProtection="1"/>
    <xf numFmtId="0" fontId="42" fillId="0" borderId="0" xfId="0" applyFont="1" applyAlignment="1" applyProtection="1">
      <alignment horizontal="center" wrapText="1"/>
    </xf>
    <xf numFmtId="0" fontId="40" fillId="0" borderId="0" xfId="0" applyFont="1" applyAlignment="1" applyProtection="1">
      <alignment horizontal="center" wrapText="1"/>
    </xf>
    <xf numFmtId="1" fontId="9" fillId="4" borderId="60" xfId="7" applyNumberFormat="1"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39" fillId="0" borderId="0" xfId="0" applyFont="1" applyBorder="1" applyAlignment="1" applyProtection="1">
      <alignment horizontal="center"/>
      <protection locked="0"/>
    </xf>
    <xf numFmtId="0" fontId="39" fillId="0" borderId="0" xfId="0" applyFont="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0" fillId="4" borderId="109" xfId="0" applyFont="1" applyFill="1" applyBorder="1" applyAlignment="1" applyProtection="1"/>
    <xf numFmtId="0" fontId="0" fillId="4" borderId="4" xfId="0" applyFont="1" applyFill="1" applyBorder="1" applyAlignment="1" applyProtection="1"/>
    <xf numFmtId="0" fontId="0" fillId="4" borderId="1" xfId="0" applyFont="1" applyFill="1" applyBorder="1" applyAlignment="1" applyProtection="1"/>
    <xf numFmtId="0" fontId="0" fillId="4" borderId="110" xfId="0" applyFont="1" applyFill="1" applyBorder="1" applyAlignment="1" applyProtection="1"/>
    <xf numFmtId="0" fontId="41" fillId="4" borderId="3" xfId="0" applyFont="1" applyFill="1" applyBorder="1" applyAlignment="1" applyProtection="1">
      <alignment horizontal="left" vertical="top" wrapText="1"/>
    </xf>
    <xf numFmtId="0" fontId="41" fillId="4" borderId="2" xfId="0" applyFont="1" applyFill="1" applyBorder="1" applyAlignment="1" applyProtection="1">
      <alignment horizontal="left" vertical="top" wrapText="1"/>
    </xf>
    <xf numFmtId="0" fontId="41" fillId="4" borderId="109" xfId="0" applyFont="1" applyFill="1" applyBorder="1" applyAlignment="1" applyProtection="1">
      <alignment horizontal="left" vertical="top" wrapText="1"/>
    </xf>
    <xf numFmtId="0" fontId="0" fillId="0" borderId="76" xfId="0" applyFont="1" applyFill="1" applyBorder="1" applyAlignment="1" applyProtection="1">
      <alignment horizontal="left" vertical="top" wrapText="1"/>
      <protection locked="0"/>
    </xf>
    <xf numFmtId="0" fontId="0" fillId="0" borderId="77" xfId="0" applyFont="1" applyBorder="1" applyAlignment="1" applyProtection="1">
      <alignment horizontal="left" vertical="top" wrapText="1"/>
      <protection locked="0"/>
    </xf>
    <xf numFmtId="0" fontId="0" fillId="0" borderId="111"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10" xfId="0" applyFont="1" applyBorder="1" applyAlignment="1" applyProtection="1">
      <alignment horizontal="left" vertical="top" wrapText="1"/>
      <protection locked="0"/>
    </xf>
    <xf numFmtId="0" fontId="1" fillId="4" borderId="108" xfId="0" applyNumberFormat="1" applyFont="1" applyFill="1" applyBorder="1" applyAlignment="1" applyProtection="1">
      <alignment horizontal="left" vertical="center" wrapText="1"/>
    </xf>
    <xf numFmtId="0" fontId="1" fillId="4" borderId="7" xfId="0" applyNumberFormat="1" applyFont="1" applyFill="1" applyBorder="1" applyAlignment="1" applyProtection="1">
      <alignment horizontal="left" vertical="center" wrapText="1"/>
    </xf>
    <xf numFmtId="0" fontId="1" fillId="4" borderId="112" xfId="0" applyNumberFormat="1" applyFont="1" applyFill="1" applyBorder="1" applyAlignment="1" applyProtection="1">
      <alignment horizontal="left" vertical="center" wrapText="1"/>
    </xf>
    <xf numFmtId="0" fontId="45" fillId="0" borderId="0" xfId="0" applyFont="1" applyAlignment="1" applyProtection="1">
      <alignment horizontal="left" vertical="top" wrapText="1"/>
    </xf>
    <xf numFmtId="3" fontId="0" fillId="0" borderId="80" xfId="0" applyNumberFormat="1" applyFont="1" applyBorder="1" applyAlignment="1" applyProtection="1">
      <alignment horizontal="right" vertical="center" wrapText="1" indent="2"/>
      <protection locked="0"/>
    </xf>
    <xf numFmtId="3" fontId="0" fillId="0" borderId="66" xfId="0" applyNumberFormat="1" applyFont="1" applyBorder="1" applyAlignment="1" applyProtection="1">
      <alignment horizontal="right" vertical="center" wrapText="1" indent="2"/>
      <protection locked="0"/>
    </xf>
    <xf numFmtId="3" fontId="0" fillId="0" borderId="82" xfId="0" applyNumberFormat="1" applyFont="1" applyBorder="1" applyAlignment="1" applyProtection="1">
      <alignment horizontal="right" vertical="center" wrapText="1" indent="2"/>
      <protection locked="0"/>
    </xf>
    <xf numFmtId="0" fontId="3" fillId="6" borderId="104" xfId="0" applyFont="1" applyFill="1" applyBorder="1" applyAlignment="1" applyProtection="1">
      <alignment horizontal="center" vertical="center" wrapText="1"/>
    </xf>
    <xf numFmtId="0" fontId="3" fillId="6" borderId="105" xfId="0" applyFont="1" applyFill="1" applyBorder="1" applyAlignment="1" applyProtection="1">
      <alignment horizontal="center" vertical="center" wrapText="1"/>
    </xf>
    <xf numFmtId="0" fontId="3" fillId="6" borderId="81" xfId="0" applyFont="1" applyFill="1" applyBorder="1" applyAlignment="1" applyProtection="1">
      <alignment horizontal="center" vertical="center" wrapText="1"/>
    </xf>
    <xf numFmtId="0" fontId="3" fillId="6" borderId="86" xfId="0" applyFont="1" applyFill="1" applyBorder="1" applyAlignment="1" applyProtection="1">
      <alignment horizontal="center" vertical="center" wrapText="1"/>
    </xf>
    <xf numFmtId="3" fontId="0" fillId="6" borderId="102" xfId="0" applyNumberFormat="1" applyFont="1" applyFill="1" applyBorder="1" applyAlignment="1" applyProtection="1">
      <alignment horizontal="right" vertical="center" wrapText="1" indent="2"/>
    </xf>
    <xf numFmtId="3" fontId="0" fillId="6" borderId="69" xfId="0" applyNumberFormat="1" applyFont="1" applyFill="1" applyBorder="1" applyAlignment="1" applyProtection="1">
      <alignment horizontal="right" vertical="center" wrapText="1" indent="2"/>
    </xf>
    <xf numFmtId="3" fontId="0" fillId="6" borderId="103" xfId="0" applyNumberFormat="1" applyFont="1" applyFill="1" applyBorder="1" applyAlignment="1" applyProtection="1">
      <alignment horizontal="right" vertical="center" wrapText="1" indent="2"/>
    </xf>
    <xf numFmtId="0" fontId="0" fillId="6" borderId="65" xfId="0" applyFont="1" applyFill="1" applyBorder="1" applyAlignment="1" applyProtection="1">
      <alignment vertical="center" wrapText="1"/>
    </xf>
    <xf numFmtId="0" fontId="0" fillId="6" borderId="82" xfId="0" applyFont="1" applyFill="1" applyBorder="1" applyAlignment="1" applyProtection="1">
      <alignment vertical="center" wrapText="1"/>
    </xf>
    <xf numFmtId="0" fontId="0" fillId="6" borderId="68" xfId="0" applyFont="1" applyFill="1" applyBorder="1" applyAlignment="1" applyProtection="1">
      <alignment vertical="center" wrapText="1"/>
    </xf>
    <xf numFmtId="0" fontId="0" fillId="6" borderId="103" xfId="0" applyFont="1" applyFill="1" applyBorder="1" applyAlignment="1" applyProtection="1">
      <alignment vertical="center" wrapText="1"/>
    </xf>
    <xf numFmtId="0" fontId="45" fillId="0" borderId="2" xfId="0" applyFont="1" applyBorder="1" applyAlignment="1" applyProtection="1">
      <alignment horizontal="left" vertical="center" wrapText="1"/>
    </xf>
    <xf numFmtId="0" fontId="0" fillId="0" borderId="0" xfId="0" applyAlignment="1" applyProtection="1">
      <alignment horizontal="center" wrapText="1"/>
    </xf>
    <xf numFmtId="0" fontId="45" fillId="0" borderId="0" xfId="0" applyFont="1" applyAlignment="1" applyProtection="1">
      <alignment vertical="center" wrapText="1"/>
    </xf>
    <xf numFmtId="0" fontId="0" fillId="0" borderId="0" xfId="0" applyAlignment="1" applyProtection="1">
      <alignment wrapText="1"/>
    </xf>
    <xf numFmtId="0" fontId="3" fillId="6" borderId="79" xfId="0" applyFont="1" applyFill="1" applyBorder="1" applyAlignment="1" applyProtection="1">
      <alignment horizontal="center" vertical="center" wrapText="1"/>
    </xf>
    <xf numFmtId="0" fontId="0" fillId="6" borderId="79" xfId="0" applyFill="1" applyBorder="1" applyAlignment="1" applyProtection="1">
      <alignment horizontal="center" vertical="center" wrapText="1"/>
    </xf>
    <xf numFmtId="0" fontId="0" fillId="6" borderId="71" xfId="0" applyFill="1" applyBorder="1" applyAlignment="1" applyProtection="1">
      <alignment horizontal="center" vertical="center" wrapText="1"/>
    </xf>
    <xf numFmtId="0" fontId="0" fillId="2" borderId="80" xfId="0" applyFont="1" applyFill="1" applyBorder="1" applyAlignment="1" applyProtection="1">
      <alignment horizontal="center" vertical="center" wrapText="1"/>
      <protection locked="0"/>
    </xf>
    <xf numFmtId="0" fontId="0" fillId="2" borderId="82"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wrapText="1"/>
      <protection locked="0"/>
    </xf>
    <xf numFmtId="0" fontId="3" fillId="6" borderId="91" xfId="0" applyFont="1" applyFill="1" applyBorder="1" applyAlignment="1" applyProtection="1">
      <alignment vertical="center" wrapText="1"/>
    </xf>
    <xf numFmtId="0" fontId="3" fillId="6" borderId="92" xfId="0" applyFont="1" applyFill="1" applyBorder="1" applyAlignment="1" applyProtection="1">
      <alignment vertical="center" wrapText="1"/>
    </xf>
    <xf numFmtId="0" fontId="3" fillId="6" borderId="70" xfId="0" applyFont="1" applyFill="1" applyBorder="1" applyAlignment="1" applyProtection="1">
      <alignment vertical="center" wrapText="1"/>
    </xf>
    <xf numFmtId="0" fontId="0" fillId="6" borderId="65" xfId="0" applyFill="1" applyBorder="1" applyProtection="1"/>
    <xf numFmtId="0" fontId="0" fillId="6" borderId="82" xfId="0" applyFill="1" applyBorder="1" applyProtection="1"/>
    <xf numFmtId="0" fontId="41" fillId="2" borderId="75" xfId="0" applyFont="1" applyFill="1" applyBorder="1" applyAlignment="1" applyProtection="1">
      <alignment horizontal="center" vertical="center" wrapText="1"/>
      <protection locked="0"/>
    </xf>
    <xf numFmtId="0" fontId="41" fillId="2" borderId="72" xfId="0" applyFont="1" applyFill="1" applyBorder="1" applyAlignment="1" applyProtection="1">
      <alignment horizontal="center" vertical="center" wrapText="1"/>
      <protection locked="0"/>
    </xf>
    <xf numFmtId="0" fontId="0" fillId="6" borderId="90" xfId="0" applyFont="1" applyFill="1" applyBorder="1" applyAlignment="1" applyProtection="1">
      <alignment horizontal="center" vertical="center" wrapText="1"/>
    </xf>
    <xf numFmtId="0" fontId="0" fillId="6" borderId="83" xfId="0" applyFill="1" applyBorder="1" applyAlignment="1" applyProtection="1">
      <alignment horizontal="center" vertical="center" wrapText="1"/>
    </xf>
    <xf numFmtId="0" fontId="0" fillId="6" borderId="84" xfId="0" applyFont="1" applyFill="1" applyBorder="1" applyAlignment="1" applyProtection="1">
      <alignment horizontal="center" vertical="center" wrapText="1"/>
    </xf>
    <xf numFmtId="0" fontId="0" fillId="6" borderId="85" xfId="0" applyFill="1" applyBorder="1" applyAlignment="1" applyProtection="1">
      <alignment horizontal="center" vertical="center" wrapText="1"/>
    </xf>
    <xf numFmtId="0" fontId="0" fillId="2" borderId="75" xfId="0" applyFont="1"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43" fontId="26" fillId="2" borderId="0" xfId="6" applyNumberFormat="1" applyFont="1" applyFill="1" applyBorder="1" applyAlignment="1" applyProtection="1">
      <alignment horizontal="left" wrapText="1"/>
    </xf>
    <xf numFmtId="49" fontId="11" fillId="2" borderId="13" xfId="1" applyNumberFormat="1" applyFont="1" applyFill="1" applyBorder="1" applyAlignment="1" applyProtection="1">
      <alignment horizontal="center" vertical="center"/>
      <protection locked="0"/>
    </xf>
    <xf numFmtId="49" fontId="11" fillId="2" borderId="0" xfId="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wrapText="1"/>
    </xf>
    <xf numFmtId="0" fontId="2" fillId="2" borderId="26" xfId="0" applyFont="1" applyFill="1" applyBorder="1" applyAlignment="1" applyProtection="1">
      <alignment horizontal="left" wrapText="1"/>
    </xf>
    <xf numFmtId="0" fontId="9" fillId="2" borderId="0" xfId="2" applyFont="1" applyFill="1" applyBorder="1" applyAlignment="1" applyProtection="1">
      <alignment horizontal="left" wrapText="1"/>
    </xf>
    <xf numFmtId="0" fontId="9" fillId="2" borderId="26" xfId="2" applyFont="1" applyFill="1" applyBorder="1" applyAlignment="1" applyProtection="1">
      <alignment horizontal="left" wrapText="1"/>
    </xf>
    <xf numFmtId="0" fontId="3" fillId="2" borderId="23" xfId="2" applyFont="1" applyFill="1" applyBorder="1" applyAlignment="1" applyProtection="1">
      <alignment horizontal="center"/>
    </xf>
    <xf numFmtId="0" fontId="3" fillId="2" borderId="24" xfId="2" applyFont="1" applyFill="1" applyBorder="1" applyAlignment="1" applyProtection="1">
      <alignment horizontal="center"/>
    </xf>
    <xf numFmtId="0" fontId="3" fillId="2" borderId="25" xfId="2" applyFont="1" applyFill="1" applyBorder="1" applyAlignment="1" applyProtection="1">
      <alignment horizontal="center"/>
    </xf>
    <xf numFmtId="0" fontId="20" fillId="2" borderId="28" xfId="2" applyFont="1" applyFill="1" applyBorder="1" applyAlignment="1" applyProtection="1">
      <alignment horizontal="center" vertical="center"/>
    </xf>
    <xf numFmtId="0" fontId="1" fillId="4" borderId="108" xfId="0" applyNumberFormat="1" applyFont="1" applyFill="1" applyBorder="1" applyAlignment="1" applyProtection="1">
      <alignment horizontal="center" vertical="center" wrapText="1"/>
    </xf>
    <xf numFmtId="0" fontId="1" fillId="4" borderId="7" xfId="0" applyNumberFormat="1" applyFont="1" applyFill="1" applyBorder="1" applyAlignment="1" applyProtection="1">
      <alignment horizontal="center" vertical="center" wrapText="1"/>
    </xf>
    <xf numFmtId="0" fontId="1" fillId="4" borderId="112" xfId="0" applyNumberFormat="1" applyFont="1" applyFill="1" applyBorder="1" applyAlignment="1" applyProtection="1">
      <alignment horizontal="center" vertical="center" wrapText="1"/>
    </xf>
    <xf numFmtId="43" fontId="0" fillId="2" borderId="13" xfId="3" applyFont="1" applyFill="1" applyBorder="1" applyAlignment="1" applyProtection="1">
      <alignment horizontal="left" wrapText="1"/>
    </xf>
    <xf numFmtId="43" fontId="2" fillId="2" borderId="0" xfId="3" applyFont="1" applyFill="1" applyBorder="1" applyAlignment="1" applyProtection="1">
      <alignment horizontal="left" wrapText="1"/>
    </xf>
    <xf numFmtId="43" fontId="2" fillId="2" borderId="13" xfId="3" applyFont="1" applyFill="1" applyBorder="1" applyAlignment="1" applyProtection="1">
      <alignment horizontal="left" wrapText="1"/>
    </xf>
    <xf numFmtId="43" fontId="27" fillId="2" borderId="13" xfId="3" applyFont="1" applyFill="1" applyBorder="1" applyAlignment="1" applyProtection="1">
      <alignment horizontal="left" wrapText="1"/>
    </xf>
    <xf numFmtId="43" fontId="27" fillId="2" borderId="0" xfId="3" applyFont="1" applyFill="1" applyBorder="1" applyAlignment="1" applyProtection="1">
      <alignment horizontal="left" wrapText="1"/>
    </xf>
    <xf numFmtId="43" fontId="27" fillId="2" borderId="13" xfId="3" applyFont="1" applyFill="1" applyBorder="1" applyAlignment="1" applyProtection="1">
      <alignment horizontal="center"/>
    </xf>
    <xf numFmtId="43" fontId="27" fillId="2" borderId="0" xfId="3" applyFont="1" applyFill="1" applyBorder="1" applyAlignment="1" applyProtection="1">
      <alignment horizontal="center"/>
    </xf>
    <xf numFmtId="43" fontId="9" fillId="2" borderId="13" xfId="6" applyNumberFormat="1" applyFont="1" applyFill="1" applyBorder="1" applyAlignment="1" applyProtection="1">
      <alignment horizontal="left" wrapText="1"/>
    </xf>
    <xf numFmtId="43" fontId="9" fillId="2" borderId="0" xfId="6" applyNumberFormat="1" applyFont="1" applyFill="1" applyBorder="1" applyAlignment="1" applyProtection="1">
      <alignment horizontal="left" wrapText="1"/>
    </xf>
    <xf numFmtId="43" fontId="3" fillId="2" borderId="13" xfId="3" applyFont="1" applyFill="1" applyBorder="1" applyAlignment="1" applyProtection="1">
      <alignment horizontal="left" wrapText="1"/>
    </xf>
    <xf numFmtId="43" fontId="3" fillId="2" borderId="0" xfId="3" applyFont="1" applyFill="1" applyBorder="1" applyAlignment="1" applyProtection="1">
      <alignment horizontal="left" wrapText="1"/>
    </xf>
    <xf numFmtId="43" fontId="9" fillId="2" borderId="13" xfId="3" applyFont="1" applyFill="1" applyBorder="1" applyAlignment="1" applyProtection="1">
      <alignment horizontal="left" wrapText="1"/>
    </xf>
    <xf numFmtId="43" fontId="9" fillId="2" borderId="0" xfId="3" applyFont="1" applyFill="1" applyBorder="1" applyAlignment="1" applyProtection="1">
      <alignment horizontal="left" wrapText="1"/>
    </xf>
    <xf numFmtId="43" fontId="2" fillId="2" borderId="13" xfId="3" applyFont="1" applyFill="1" applyBorder="1" applyAlignment="1" applyProtection="1">
      <alignment horizontal="center" wrapText="1"/>
    </xf>
    <xf numFmtId="43" fontId="2" fillId="2" borderId="0" xfId="3" applyFont="1" applyFill="1" applyBorder="1" applyAlignment="1" applyProtection="1">
      <alignment horizontal="center" wrapText="1"/>
    </xf>
    <xf numFmtId="43" fontId="2" fillId="4" borderId="11" xfId="3" applyFont="1" applyFill="1" applyBorder="1" applyAlignment="1" applyProtection="1">
      <alignment horizontal="left"/>
    </xf>
    <xf numFmtId="0" fontId="9" fillId="2" borderId="13" xfId="2" applyFont="1" applyFill="1" applyBorder="1" applyAlignment="1" applyProtection="1">
      <alignment horizontal="left" wrapText="1"/>
    </xf>
    <xf numFmtId="0" fontId="0" fillId="2" borderId="13" xfId="0" applyFont="1" applyFill="1" applyBorder="1" applyAlignment="1" applyProtection="1">
      <alignment horizontal="left" wrapText="1"/>
    </xf>
    <xf numFmtId="0" fontId="2" fillId="2" borderId="13" xfId="0" applyFont="1" applyFill="1" applyBorder="1" applyAlignment="1" applyProtection="1">
      <alignment horizontal="left" wrapText="1"/>
    </xf>
    <xf numFmtId="0" fontId="33" fillId="2" borderId="0" xfId="2" applyFont="1" applyFill="1" applyBorder="1" applyAlignment="1" applyProtection="1">
      <alignment horizontal="center" vertical="center"/>
    </xf>
    <xf numFmtId="0" fontId="33" fillId="2" borderId="28" xfId="2" applyFont="1" applyFill="1" applyBorder="1" applyAlignment="1" applyProtection="1">
      <alignment horizontal="center" vertical="center"/>
    </xf>
    <xf numFmtId="43" fontId="41" fillId="2" borderId="28" xfId="3" applyFont="1" applyFill="1" applyBorder="1" applyAlignment="1" applyProtection="1">
      <alignment horizontal="left" wrapText="1"/>
    </xf>
    <xf numFmtId="0" fontId="21"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28"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xf numFmtId="0" fontId="0" fillId="0" borderId="0" xfId="0" applyAlignment="1" applyProtection="1">
      <alignment vertical="center" wrapText="1"/>
      <protection locked="0"/>
    </xf>
    <xf numFmtId="0" fontId="9" fillId="0" borderId="0" xfId="0" applyFont="1" applyAlignment="1" applyProtection="1">
      <alignment vertical="center" wrapText="1"/>
    </xf>
    <xf numFmtId="0" fontId="0" fillId="0" borderId="29"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Border="1" applyAlignment="1" applyProtection="1">
      <protection locked="0"/>
    </xf>
    <xf numFmtId="0" fontId="0" fillId="0" borderId="1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6" xfId="0" applyBorder="1" applyAlignment="1" applyProtection="1">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32"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Font="1" applyAlignment="1" applyProtection="1">
      <alignment horizontal="left" vertical="center"/>
    </xf>
    <xf numFmtId="0" fontId="0" fillId="0" borderId="28" xfId="0" applyBorder="1" applyAlignment="1" applyProtection="1">
      <alignment horizontal="center"/>
      <protection locked="0"/>
    </xf>
    <xf numFmtId="0" fontId="18" fillId="0" borderId="0" xfId="0" applyFont="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horizontal="left"/>
      <protection locked="0"/>
    </xf>
    <xf numFmtId="0" fontId="1"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0" fillId="2" borderId="0" xfId="0" applyFill="1" applyAlignment="1">
      <alignment horizontal="left"/>
    </xf>
    <xf numFmtId="0" fontId="21" fillId="0" borderId="0" xfId="0" applyFont="1" applyAlignment="1">
      <alignment horizontal="left" vertical="center" wrapText="1"/>
    </xf>
    <xf numFmtId="0" fontId="0" fillId="0" borderId="0" xfId="0" applyAlignment="1">
      <alignment horizontal="left"/>
    </xf>
  </cellXfs>
  <cellStyles count="10">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 name="Percent" xfId="9" builtinId="5"/>
  </cellStyles>
  <dxfs count="3">
    <dxf>
      <font>
        <b/>
        <i val="0"/>
        <color theme="9"/>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160020</xdr:colOff>
          <xdr:row>5</xdr:row>
          <xdr:rowOff>68580</xdr:rowOff>
        </xdr:from>
        <xdr:to>
          <xdr:col>1</xdr:col>
          <xdr:colOff>350520</xdr:colOff>
          <xdr:row>6</xdr:row>
          <xdr:rowOff>266700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144780</xdr:colOff>
          <xdr:row>8</xdr:row>
          <xdr:rowOff>45720</xdr:rowOff>
        </xdr:from>
        <xdr:to>
          <xdr:col>2</xdr:col>
          <xdr:colOff>121920</xdr:colOff>
          <xdr:row>8</xdr:row>
          <xdr:rowOff>259080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12</xdr:row>
          <xdr:rowOff>7620</xdr:rowOff>
        </xdr:from>
        <xdr:to>
          <xdr:col>2</xdr:col>
          <xdr:colOff>144780</xdr:colOff>
          <xdr:row>12</xdr:row>
          <xdr:rowOff>228600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14</xdr:row>
          <xdr:rowOff>22860</xdr:rowOff>
        </xdr:from>
        <xdr:to>
          <xdr:col>2</xdr:col>
          <xdr:colOff>121920</xdr:colOff>
          <xdr:row>14</xdr:row>
          <xdr:rowOff>228600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175260</xdr:colOff>
          <xdr:row>16</xdr:row>
          <xdr:rowOff>7620</xdr:rowOff>
        </xdr:from>
        <xdr:to>
          <xdr:col>2</xdr:col>
          <xdr:colOff>160020</xdr:colOff>
          <xdr:row>16</xdr:row>
          <xdr:rowOff>228600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160020</xdr:colOff>
          <xdr:row>17</xdr:row>
          <xdr:rowOff>22860</xdr:rowOff>
        </xdr:from>
        <xdr:to>
          <xdr:col>2</xdr:col>
          <xdr:colOff>137160</xdr:colOff>
          <xdr:row>17</xdr:row>
          <xdr:rowOff>251460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7620</xdr:colOff>
          <xdr:row>18</xdr:row>
          <xdr:rowOff>502920</xdr:rowOff>
        </xdr:from>
        <xdr:to>
          <xdr:col>4</xdr:col>
          <xdr:colOff>441960</xdr:colOff>
          <xdr:row>20</xdr:row>
          <xdr:rowOff>68580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38100</xdr:colOff>
          <xdr:row>19</xdr:row>
          <xdr:rowOff>22860</xdr:rowOff>
        </xdr:from>
        <xdr:to>
          <xdr:col>7</xdr:col>
          <xdr:colOff>335280</xdr:colOff>
          <xdr:row>20</xdr:row>
          <xdr:rowOff>7620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144780</xdr:colOff>
          <xdr:row>10</xdr:row>
          <xdr:rowOff>22860</xdr:rowOff>
        </xdr:from>
        <xdr:to>
          <xdr:col>2</xdr:col>
          <xdr:colOff>137160</xdr:colOff>
          <xdr:row>10</xdr:row>
          <xdr:rowOff>228600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72390</xdr:colOff>
      <xdr:row>26</xdr:row>
      <xdr:rowOff>24161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81000"/>
          <a:ext cx="6987540" cy="4596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P%20NOUVEAU%20SCHEMA%20+%20EFFECTIFS%2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aide.pme@eco.etat.lu"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0.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1.vml"/><Relationship Id="rId9"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image" Target="../media/image6.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aide.pme@eco.etat.lu"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c.europa.eu/growth/tools-databases/SME-Wizard/smeq.do;SME_SESSION_ID=cv-HEBnnGVjauztPtScHuPnaeKKl1Dmdzg6A2jGYWZDpA6WfAFym!1028861268?execution=e1s1&amp;locale=fr" TargetMode="External"/><Relationship Id="rId1" Type="http://schemas.openxmlformats.org/officeDocument/2006/relationships/hyperlink" Target="http://eur-lex.europa.eu/legal-content/FR/TXT/PDF/?uri=CELEX:32014R0651&amp;from=EN"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XFC29"/>
  <sheetViews>
    <sheetView showGridLines="0" tabSelected="1" zoomScaleNormal="100" zoomScalePageLayoutView="80" workbookViewId="0">
      <selection activeCell="B18" sqref="B18:J20"/>
    </sheetView>
  </sheetViews>
  <sheetFormatPr defaultColWidth="0" defaultRowHeight="14.4" zeroHeight="1" x14ac:dyDescent="0.3"/>
  <cols>
    <col min="1" max="1" width="4.88671875" customWidth="1"/>
    <col min="2" max="8" width="9.109375" customWidth="1"/>
    <col min="9" max="9" width="9.5546875" customWidth="1"/>
    <col min="10" max="10" width="12.109375" customWidth="1"/>
    <col min="11" max="11" width="4.109375" hidden="1" customWidth="1"/>
    <col min="12" max="12" width="11" hidden="1"/>
    <col min="13" max="16383" width="9.109375" hidden="1"/>
    <col min="16384" max="16384" width="2.88671875" customWidth="1"/>
  </cols>
  <sheetData>
    <row r="1" spans="2:15" ht="15.9" customHeight="1" x14ac:dyDescent="0.3">
      <c r="L1" s="244"/>
    </row>
    <row r="2" spans="2:15" ht="33" customHeight="1" x14ac:dyDescent="0.3">
      <c r="B2" s="276" t="s">
        <v>0</v>
      </c>
      <c r="C2" s="276"/>
      <c r="D2" s="276"/>
      <c r="E2" s="276"/>
      <c r="F2" s="276"/>
      <c r="G2" s="276"/>
      <c r="H2" s="276"/>
      <c r="I2" s="276"/>
      <c r="J2" s="276"/>
      <c r="L2" s="244"/>
    </row>
    <row r="3" spans="2:15" s="15" customFormat="1" ht="7.5" customHeight="1" x14ac:dyDescent="0.3">
      <c r="B3" s="63"/>
      <c r="C3" s="63"/>
      <c r="D3" s="63"/>
      <c r="E3" s="63"/>
      <c r="F3" s="63"/>
      <c r="G3" s="63"/>
      <c r="H3" s="63"/>
      <c r="I3" s="63"/>
      <c r="J3" s="63"/>
      <c r="L3" s="244"/>
    </row>
    <row r="4" spans="2:15" ht="28.95" customHeight="1" x14ac:dyDescent="0.3">
      <c r="B4" s="281" t="s">
        <v>1</v>
      </c>
      <c r="C4" s="282"/>
      <c r="D4" s="282"/>
      <c r="E4" s="282"/>
      <c r="F4" s="282"/>
      <c r="G4" s="282"/>
      <c r="H4" s="282"/>
      <c r="I4" s="282"/>
      <c r="J4" s="282"/>
      <c r="L4" s="244"/>
    </row>
    <row r="5" spans="2:15" ht="2.4" customHeight="1" x14ac:dyDescent="0.3">
      <c r="L5" s="244"/>
    </row>
    <row r="6" spans="2:15" s="15" customFormat="1" ht="2.25" customHeight="1" x14ac:dyDescent="0.3">
      <c r="B6" s="67"/>
      <c r="C6" s="67"/>
      <c r="D6" s="67"/>
      <c r="E6" s="67"/>
      <c r="F6" s="67"/>
      <c r="G6" s="67"/>
      <c r="H6" s="67"/>
      <c r="I6" s="67"/>
      <c r="J6" s="67"/>
      <c r="L6" s="244"/>
    </row>
    <row r="7" spans="2:15" s="15" customFormat="1" ht="48" customHeight="1" x14ac:dyDescent="0.3">
      <c r="B7" s="277" t="s">
        <v>2</v>
      </c>
      <c r="C7" s="277"/>
      <c r="D7" s="277"/>
      <c r="E7" s="277"/>
      <c r="F7" s="277"/>
      <c r="G7" s="277"/>
      <c r="H7" s="277"/>
      <c r="I7" s="277"/>
      <c r="J7" s="277"/>
      <c r="L7" s="244"/>
    </row>
    <row r="8" spans="2:15" ht="64.650000000000006" customHeight="1" x14ac:dyDescent="0.3">
      <c r="B8" s="277" t="s">
        <v>324</v>
      </c>
      <c r="C8" s="277"/>
      <c r="D8" s="277"/>
      <c r="E8" s="277"/>
      <c r="F8" s="277"/>
      <c r="G8" s="277"/>
      <c r="H8" s="277"/>
      <c r="I8" s="277"/>
      <c r="J8" s="277"/>
      <c r="L8" s="244"/>
    </row>
    <row r="9" spans="2:15" s="63" customFormat="1" ht="5.25" customHeight="1" x14ac:dyDescent="0.3">
      <c r="L9" s="244"/>
    </row>
    <row r="10" spans="2:15" s="15" customFormat="1" ht="27" customHeight="1" x14ac:dyDescent="0.3">
      <c r="B10" s="277" t="s">
        <v>3</v>
      </c>
      <c r="C10" s="277"/>
      <c r="D10" s="277"/>
      <c r="E10" s="277"/>
      <c r="F10" s="277"/>
      <c r="G10" s="277"/>
      <c r="H10" s="277"/>
      <c r="I10" s="277"/>
      <c r="J10" s="277"/>
      <c r="L10" s="244"/>
      <c r="M10" s="7"/>
      <c r="N10" s="7"/>
      <c r="O10" s="7"/>
    </row>
    <row r="11" spans="2:15" ht="102" customHeight="1" x14ac:dyDescent="0.3">
      <c r="B11" s="277"/>
      <c r="C11" s="277"/>
      <c r="D11" s="277"/>
      <c r="E11" s="277"/>
      <c r="F11" s="277"/>
      <c r="G11" s="277"/>
      <c r="H11" s="277"/>
      <c r="I11" s="277"/>
      <c r="J11" s="277"/>
      <c r="L11" s="244"/>
      <c r="M11" s="7"/>
      <c r="N11" s="7"/>
      <c r="O11" s="7"/>
    </row>
    <row r="12" spans="2:15" s="15" customFormat="1" ht="19.2" customHeight="1" x14ac:dyDescent="0.3">
      <c r="B12" s="277"/>
      <c r="C12" s="277"/>
      <c r="D12" s="277"/>
      <c r="E12" s="277"/>
      <c r="F12" s="277"/>
      <c r="G12" s="277"/>
      <c r="H12" s="277"/>
      <c r="I12" s="277"/>
      <c r="J12" s="277"/>
      <c r="L12" s="244"/>
      <c r="M12" s="7"/>
      <c r="N12" s="7"/>
      <c r="O12" s="7"/>
    </row>
    <row r="13" spans="2:15" ht="36" customHeight="1" x14ac:dyDescent="0.3">
      <c r="B13" s="280" t="s">
        <v>4</v>
      </c>
      <c r="C13" s="280"/>
      <c r="D13" s="280"/>
      <c r="E13" s="280"/>
      <c r="F13" s="280"/>
      <c r="G13" s="280"/>
      <c r="H13" s="280"/>
      <c r="I13" s="280"/>
      <c r="J13" s="280"/>
      <c r="L13" s="244"/>
      <c r="M13" s="7"/>
      <c r="N13" s="7"/>
      <c r="O13" s="7"/>
    </row>
    <row r="14" spans="2:15" ht="6" customHeight="1" x14ac:dyDescent="0.3">
      <c r="B14" s="280"/>
      <c r="C14" s="280"/>
      <c r="D14" s="280"/>
      <c r="E14" s="280"/>
      <c r="F14" s="280"/>
      <c r="G14" s="280"/>
      <c r="H14" s="280"/>
      <c r="I14" s="280"/>
      <c r="J14" s="280"/>
      <c r="L14" s="244"/>
      <c r="M14" s="7"/>
      <c r="N14" s="7"/>
      <c r="O14" s="7"/>
    </row>
    <row r="15" spans="2:15" ht="33.9" customHeight="1" x14ac:dyDescent="0.3">
      <c r="B15" s="277" t="s">
        <v>5</v>
      </c>
      <c r="C15" s="277"/>
      <c r="D15" s="277"/>
      <c r="E15" s="277"/>
      <c r="F15" s="277"/>
      <c r="G15" s="277"/>
      <c r="H15" s="277"/>
      <c r="I15" s="277"/>
      <c r="J15" s="277"/>
      <c r="L15" s="244"/>
      <c r="M15" s="7"/>
      <c r="N15" s="7"/>
      <c r="O15" s="7"/>
    </row>
    <row r="16" spans="2:15" x14ac:dyDescent="0.3">
      <c r="B16" s="280" t="s">
        <v>6</v>
      </c>
      <c r="C16" s="280"/>
      <c r="D16" s="280"/>
      <c r="E16" s="280"/>
      <c r="F16" s="280"/>
      <c r="G16" s="280"/>
      <c r="H16" s="280"/>
      <c r="I16" s="280"/>
      <c r="J16" s="280"/>
      <c r="L16" s="244"/>
      <c r="M16" s="7"/>
      <c r="N16" s="7"/>
      <c r="O16" s="7"/>
    </row>
    <row r="17" spans="2:15" ht="21" customHeight="1" x14ac:dyDescent="0.3">
      <c r="B17" s="280"/>
      <c r="C17" s="280"/>
      <c r="D17" s="280"/>
      <c r="E17" s="280"/>
      <c r="F17" s="280"/>
      <c r="G17" s="280"/>
      <c r="H17" s="280"/>
      <c r="I17" s="280"/>
      <c r="J17" s="280"/>
      <c r="L17" s="244"/>
      <c r="M17" s="7"/>
      <c r="N17" s="7"/>
      <c r="O17" s="7"/>
    </row>
    <row r="18" spans="2:15" s="155" customFormat="1" ht="18" customHeight="1" x14ac:dyDescent="0.3">
      <c r="B18" s="278" t="s">
        <v>329</v>
      </c>
      <c r="C18" s="279"/>
      <c r="D18" s="279"/>
      <c r="E18" s="279"/>
      <c r="F18" s="279"/>
      <c r="G18" s="279"/>
      <c r="H18" s="279"/>
      <c r="I18" s="279"/>
      <c r="J18" s="279"/>
      <c r="L18" s="244"/>
      <c r="M18" s="156"/>
      <c r="N18" s="156"/>
      <c r="O18" s="156"/>
    </row>
    <row r="19" spans="2:15" s="155" customFormat="1" ht="20.399999999999999" customHeight="1" x14ac:dyDescent="0.3">
      <c r="B19" s="279"/>
      <c r="C19" s="279"/>
      <c r="D19" s="279"/>
      <c r="E19" s="279"/>
      <c r="F19" s="279"/>
      <c r="G19" s="279"/>
      <c r="H19" s="279"/>
      <c r="I19" s="279"/>
      <c r="J19" s="279"/>
      <c r="L19" s="244"/>
      <c r="M19" s="156"/>
      <c r="N19" s="156"/>
      <c r="O19" s="156"/>
    </row>
    <row r="20" spans="2:15" ht="13.5" customHeight="1" x14ac:dyDescent="0.3">
      <c r="B20" s="279"/>
      <c r="C20" s="279"/>
      <c r="D20" s="279"/>
      <c r="E20" s="279"/>
      <c r="F20" s="279"/>
      <c r="G20" s="279"/>
      <c r="H20" s="279"/>
      <c r="I20" s="279"/>
      <c r="J20" s="279"/>
      <c r="L20" s="244"/>
      <c r="M20" s="7"/>
      <c r="N20" s="7"/>
      <c r="O20" s="7"/>
    </row>
    <row r="21" spans="2:15" s="15" customFormat="1" ht="30.9" customHeight="1" x14ac:dyDescent="0.3">
      <c r="B21" s="276" t="s">
        <v>7</v>
      </c>
      <c r="C21" s="276"/>
      <c r="D21" s="276"/>
      <c r="E21" s="276"/>
      <c r="F21" s="276"/>
      <c r="G21" s="276"/>
      <c r="H21" s="276"/>
      <c r="I21" s="276"/>
      <c r="J21" s="276"/>
      <c r="L21" s="244"/>
      <c r="M21" s="7"/>
      <c r="N21" s="7"/>
      <c r="O21" s="7"/>
    </row>
    <row r="22" spans="2:15" ht="3" customHeight="1" x14ac:dyDescent="0.3">
      <c r="B22" s="56"/>
      <c r="C22" s="56"/>
      <c r="D22" s="56"/>
      <c r="E22" s="56"/>
      <c r="F22" s="56"/>
      <c r="G22" s="56"/>
      <c r="H22" s="56"/>
      <c r="I22" s="56"/>
      <c r="J22" s="56"/>
      <c r="L22" s="244"/>
      <c r="M22" s="7"/>
      <c r="N22" s="7"/>
      <c r="O22" s="7"/>
    </row>
    <row r="23" spans="2:15" ht="70.2" customHeight="1" x14ac:dyDescent="0.3">
      <c r="B23" s="276" t="s">
        <v>325</v>
      </c>
      <c r="C23" s="276"/>
      <c r="D23" s="276"/>
      <c r="E23" s="276"/>
      <c r="F23" s="276"/>
      <c r="G23" s="276"/>
      <c r="H23" s="276"/>
      <c r="I23" s="276"/>
      <c r="J23" s="276"/>
      <c r="L23" s="244"/>
    </row>
    <row r="24" spans="2:15" ht="7.95" customHeight="1" x14ac:dyDescent="0.3">
      <c r="B24" s="56"/>
      <c r="C24" s="56"/>
      <c r="D24" s="56"/>
      <c r="E24" s="56"/>
      <c r="F24" s="56"/>
      <c r="G24" s="56"/>
      <c r="H24" s="56"/>
      <c r="I24" s="56"/>
      <c r="J24" s="56"/>
      <c r="L24" s="244"/>
    </row>
    <row r="25" spans="2:15" x14ac:dyDescent="0.3">
      <c r="B25" s="276" t="s">
        <v>8</v>
      </c>
      <c r="C25" s="276"/>
      <c r="D25" s="276"/>
      <c r="E25" s="276"/>
      <c r="F25" s="276"/>
      <c r="G25" s="276"/>
      <c r="H25" s="276"/>
      <c r="I25" s="276"/>
      <c r="J25" s="276"/>
      <c r="L25" s="244"/>
    </row>
    <row r="26" spans="2:15" hidden="1" x14ac:dyDescent="0.3">
      <c r="B26" s="56"/>
      <c r="C26" s="56"/>
      <c r="D26" s="56"/>
      <c r="E26" s="56"/>
      <c r="F26" s="56"/>
      <c r="G26" s="56"/>
      <c r="H26" s="56"/>
      <c r="I26" s="56"/>
      <c r="J26" s="56"/>
      <c r="L26" s="244"/>
    </row>
    <row r="27" spans="2:15" hidden="1" x14ac:dyDescent="0.3">
      <c r="L27" s="244"/>
    </row>
    <row r="28" spans="2:15" hidden="1" x14ac:dyDescent="0.3">
      <c r="G28" t="s">
        <v>9</v>
      </c>
    </row>
    <row r="29" spans="2:15" x14ac:dyDescent="0.3"/>
  </sheetData>
  <protectedRanges>
    <protectedRange algorithmName="SHA-512" hashValue="smim2KFmc+xMDQ+RlATk5Zh7JSs9sbRR/wdLW7ELfpNUh4R+RaW/sAnEPwdD1kfYvJhKb44sj8TK8b7Z39ceVQ==" saltValue="hNHH80oyXPMOi+zZcDXitw==" spinCount="100000" sqref="B18" name="email link 1_1"/>
  </protectedRanges>
  <mergeCells count="12">
    <mergeCell ref="B4:J4"/>
    <mergeCell ref="B7:J7"/>
    <mergeCell ref="B10:J12"/>
    <mergeCell ref="B13:J14"/>
    <mergeCell ref="B2:J2"/>
    <mergeCell ref="B8:J8"/>
    <mergeCell ref="B25:J25"/>
    <mergeCell ref="B15:J15"/>
    <mergeCell ref="B18:J20"/>
    <mergeCell ref="B16:J17"/>
    <mergeCell ref="B23:J23"/>
    <mergeCell ref="B21:J21"/>
  </mergeCells>
  <hyperlinks>
    <hyperlink ref="B18:J20" r:id="rId1" display="mailto:info.aide.pme@eco.etat.lu"/>
  </hyperlinks>
  <printOptions horizontalCentered="1"/>
  <pageMargins left="0.39370078740157483" right="0.39370078740157483" top="1.5354330708661419" bottom="0.94488188976377963" header="0.31496062992125984" footer="0.70866141732283472"/>
  <pageSetup paperSize="9" scale="10" fitToHeight="0" orientation="portrait" r:id="rId2"/>
  <headerFooter>
    <oddHeader>&amp;L&amp;G</oddHeader>
    <oddFooter xml:space="preserve">&amp;L&amp;8           v1.0  181015&amp;C&amp;10&amp;A&amp;R&amp;10&amp;P     </oddFooter>
  </headerFooter>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showGridLines="0" showRowColHeaders="0" showRuler="0" view="pageLayout" zoomScaleNormal="100" workbookViewId="0">
      <selection activeCell="A2" sqref="A2:J2"/>
    </sheetView>
  </sheetViews>
  <sheetFormatPr defaultColWidth="0" defaultRowHeight="14.4" zeroHeight="1" x14ac:dyDescent="0.3"/>
  <cols>
    <col min="1" max="1" width="3.5546875" style="15" customWidth="1"/>
    <col min="2" max="2" width="6.88671875" style="15" customWidth="1"/>
    <col min="3" max="4" width="8.88671875" style="15" customWidth="1"/>
    <col min="5" max="5" width="13.109375" style="15" customWidth="1"/>
    <col min="6" max="6" width="8.88671875" style="15" customWidth="1"/>
    <col min="7" max="7" width="12" style="15" customWidth="1"/>
    <col min="8" max="8" width="7.33203125" style="15" customWidth="1"/>
    <col min="9" max="9" width="11.6640625" style="15" customWidth="1"/>
    <col min="10" max="10" width="12.6640625" style="15" customWidth="1"/>
    <col min="11" max="11" width="2" style="15" customWidth="1"/>
    <col min="12" max="16384" width="8.88671875" style="15" hidden="1"/>
  </cols>
  <sheetData>
    <row r="1" spans="1:10" ht="39" customHeight="1" x14ac:dyDescent="0.3">
      <c r="A1" s="85"/>
      <c r="B1" s="602" t="s">
        <v>274</v>
      </c>
      <c r="C1" s="602"/>
      <c r="D1" s="602"/>
      <c r="E1" s="602"/>
      <c r="F1" s="602"/>
      <c r="G1" s="602"/>
      <c r="H1" s="602"/>
      <c r="I1" s="602"/>
      <c r="J1" s="86"/>
    </row>
    <row r="2" spans="1:10" ht="44.25" customHeight="1" x14ac:dyDescent="0.3">
      <c r="A2" s="605" t="s">
        <v>275</v>
      </c>
      <c r="B2" s="606"/>
      <c r="C2" s="606"/>
      <c r="D2" s="606"/>
      <c r="E2" s="606"/>
      <c r="F2" s="606"/>
      <c r="G2" s="606"/>
      <c r="H2" s="606"/>
      <c r="I2" s="606"/>
      <c r="J2" s="606"/>
    </row>
    <row r="3" spans="1:10" ht="11.25" customHeight="1" x14ac:dyDescent="0.3">
      <c r="A3" s="496"/>
      <c r="B3" s="606"/>
      <c r="C3" s="606"/>
      <c r="D3" s="606"/>
      <c r="E3" s="606"/>
      <c r="F3" s="606"/>
      <c r="G3" s="606"/>
      <c r="H3" s="606"/>
      <c r="I3" s="606"/>
      <c r="J3" s="606"/>
    </row>
    <row r="4" spans="1:10" ht="15" customHeight="1" x14ac:dyDescent="0.3">
      <c r="A4" s="607" t="s">
        <v>276</v>
      </c>
      <c r="B4" s="606"/>
      <c r="C4" s="606"/>
      <c r="D4" s="606"/>
      <c r="E4" s="606"/>
      <c r="F4" s="606"/>
      <c r="G4" s="606"/>
      <c r="H4" s="606"/>
      <c r="I4" s="606"/>
      <c r="J4" s="606"/>
    </row>
    <row r="5" spans="1:10" ht="22.35" customHeight="1" x14ac:dyDescent="0.3">
      <c r="A5" s="545" t="s">
        <v>277</v>
      </c>
      <c r="B5" s="606"/>
      <c r="C5" s="606"/>
      <c r="D5" s="606"/>
      <c r="E5" s="606"/>
      <c r="F5" s="606"/>
      <c r="G5" s="606"/>
      <c r="H5" s="606"/>
      <c r="I5" s="606"/>
      <c r="J5" s="606"/>
    </row>
    <row r="6" spans="1:10" ht="6" customHeight="1" x14ac:dyDescent="0.3">
      <c r="A6" s="84"/>
      <c r="B6" s="84"/>
      <c r="C6" s="87"/>
      <c r="D6" s="87"/>
      <c r="E6" s="87"/>
      <c r="F6" s="87"/>
      <c r="G6" s="87"/>
      <c r="H6" s="87"/>
      <c r="I6" s="87"/>
      <c r="J6" s="87"/>
    </row>
    <row r="7" spans="1:10" ht="28.5" customHeight="1" x14ac:dyDescent="0.3">
      <c r="A7" s="88">
        <v>1</v>
      </c>
      <c r="B7" s="84"/>
      <c r="C7" s="603" t="s">
        <v>278</v>
      </c>
      <c r="D7" s="603"/>
      <c r="E7" s="603"/>
      <c r="F7" s="603"/>
      <c r="G7" s="603"/>
      <c r="H7" s="603"/>
      <c r="I7" s="603"/>
      <c r="J7" s="603"/>
    </row>
    <row r="8" spans="1:10" ht="4.5" customHeight="1" x14ac:dyDescent="0.3">
      <c r="A8" s="84"/>
      <c r="B8" s="84"/>
      <c r="C8" s="89"/>
      <c r="D8" s="89"/>
      <c r="E8" s="89"/>
      <c r="F8" s="89"/>
      <c r="G8" s="89"/>
      <c r="H8" s="89"/>
      <c r="I8" s="89"/>
      <c r="J8" s="89"/>
    </row>
    <row r="9" spans="1:10" ht="33.6" customHeight="1" x14ac:dyDescent="0.3">
      <c r="A9" s="88">
        <f>+A7+1</f>
        <v>2</v>
      </c>
      <c r="B9" s="90"/>
      <c r="C9" s="618" t="s">
        <v>279</v>
      </c>
      <c r="D9" s="618"/>
      <c r="E9" s="618"/>
      <c r="F9" s="618"/>
      <c r="G9" s="618"/>
      <c r="H9" s="618"/>
      <c r="I9" s="618"/>
      <c r="J9" s="618"/>
    </row>
    <row r="10" spans="1:10" ht="2.25" customHeight="1" x14ac:dyDescent="0.3">
      <c r="A10" s="84"/>
      <c r="B10" s="84"/>
      <c r="C10" s="89"/>
      <c r="D10" s="89"/>
      <c r="E10" s="89"/>
      <c r="F10" s="89"/>
      <c r="G10" s="89"/>
      <c r="H10" s="89"/>
      <c r="I10" s="89"/>
      <c r="J10" s="89"/>
    </row>
    <row r="11" spans="1:10" ht="62.25" customHeight="1" x14ac:dyDescent="0.3">
      <c r="A11" s="88">
        <f>+A9+1</f>
        <v>3</v>
      </c>
      <c r="B11" s="83"/>
      <c r="C11" s="618" t="s">
        <v>280</v>
      </c>
      <c r="D11" s="618"/>
      <c r="E11" s="618"/>
      <c r="F11" s="618"/>
      <c r="G11" s="618"/>
      <c r="H11" s="618"/>
      <c r="I11" s="618"/>
      <c r="J11" s="618"/>
    </row>
    <row r="12" spans="1:10" ht="6" customHeight="1" x14ac:dyDescent="0.3">
      <c r="A12" s="84"/>
      <c r="B12" s="84"/>
      <c r="C12" s="89"/>
      <c r="D12" s="89"/>
      <c r="E12" s="89"/>
      <c r="F12" s="89"/>
      <c r="G12" s="89"/>
      <c r="H12" s="89"/>
      <c r="I12" s="89"/>
      <c r="J12" s="89"/>
    </row>
    <row r="13" spans="1:10" ht="91.2" customHeight="1" x14ac:dyDescent="0.3">
      <c r="A13" s="88">
        <f>+A11+1</f>
        <v>4</v>
      </c>
      <c r="B13" s="84"/>
      <c r="C13" s="619" t="s">
        <v>281</v>
      </c>
      <c r="D13" s="619"/>
      <c r="E13" s="619"/>
      <c r="F13" s="619"/>
      <c r="G13" s="619"/>
      <c r="H13" s="619"/>
      <c r="I13" s="619"/>
      <c r="J13" s="619"/>
    </row>
    <row r="14" spans="1:10" ht="5.25" customHeight="1" x14ac:dyDescent="0.3">
      <c r="A14" s="84"/>
      <c r="B14" s="84"/>
      <c r="C14" s="89"/>
      <c r="D14" s="89"/>
      <c r="E14" s="89"/>
      <c r="F14" s="89"/>
      <c r="G14" s="89"/>
      <c r="H14" s="89"/>
      <c r="I14" s="89"/>
      <c r="J14" s="89"/>
    </row>
    <row r="15" spans="1:10" ht="47.25" customHeight="1" x14ac:dyDescent="0.3">
      <c r="A15" s="88">
        <v>5</v>
      </c>
      <c r="B15" s="84"/>
      <c r="C15" s="619" t="s">
        <v>282</v>
      </c>
      <c r="D15" s="619"/>
      <c r="E15" s="619"/>
      <c r="F15" s="619"/>
      <c r="G15" s="619"/>
      <c r="H15" s="619"/>
      <c r="I15" s="619"/>
      <c r="J15" s="619"/>
    </row>
    <row r="16" spans="1:10" ht="3.75" customHeight="1" x14ac:dyDescent="0.3">
      <c r="A16" s="84"/>
      <c r="B16" s="84"/>
      <c r="C16" s="89"/>
      <c r="D16" s="89"/>
      <c r="E16" s="89"/>
      <c r="F16" s="89"/>
      <c r="G16" s="89"/>
      <c r="H16" s="89"/>
      <c r="I16" s="89"/>
      <c r="J16" s="89"/>
    </row>
    <row r="17" spans="1:10" ht="60" customHeight="1" x14ac:dyDescent="0.3">
      <c r="A17" s="88">
        <f>+A15+1</f>
        <v>6</v>
      </c>
      <c r="B17" s="84"/>
      <c r="C17" s="619" t="s">
        <v>283</v>
      </c>
      <c r="D17" s="619"/>
      <c r="E17" s="619"/>
      <c r="F17" s="619"/>
      <c r="G17" s="619"/>
      <c r="H17" s="619"/>
      <c r="I17" s="619"/>
      <c r="J17" s="619"/>
    </row>
    <row r="18" spans="1:10" ht="30.6" customHeight="1" x14ac:dyDescent="0.3">
      <c r="A18" s="88">
        <v>8</v>
      </c>
      <c r="B18" s="84"/>
      <c r="C18" s="623" t="s">
        <v>284</v>
      </c>
      <c r="D18" s="623"/>
      <c r="E18" s="623"/>
      <c r="F18" s="623"/>
      <c r="G18" s="623"/>
      <c r="H18" s="623"/>
      <c r="I18" s="623"/>
      <c r="J18" s="623"/>
    </row>
    <row r="19" spans="1:10" s="74" customFormat="1" ht="40.5" customHeight="1" x14ac:dyDescent="0.3">
      <c r="A19" s="608" t="s">
        <v>285</v>
      </c>
      <c r="B19" s="606"/>
      <c r="C19" s="606"/>
      <c r="D19" s="606"/>
      <c r="E19" s="606"/>
      <c r="F19" s="606"/>
      <c r="G19" s="606"/>
      <c r="H19" s="606"/>
      <c r="I19" s="606"/>
      <c r="J19" s="606"/>
    </row>
    <row r="20" spans="1:10" ht="18.75" customHeight="1" x14ac:dyDescent="0.3">
      <c r="A20" s="84"/>
      <c r="B20" s="84"/>
      <c r="C20" s="620" t="s">
        <v>286</v>
      </c>
      <c r="D20" s="620"/>
      <c r="E20" s="84"/>
      <c r="F20" s="620" t="s">
        <v>287</v>
      </c>
      <c r="G20" s="620"/>
      <c r="H20" s="84"/>
      <c r="I20" s="91"/>
      <c r="J20" s="84"/>
    </row>
    <row r="21" spans="1:10" ht="9" customHeight="1" x14ac:dyDescent="0.3">
      <c r="A21" s="84"/>
      <c r="B21" s="84"/>
      <c r="C21" s="84"/>
      <c r="D21" s="84"/>
      <c r="E21" s="84"/>
      <c r="F21" s="84"/>
      <c r="G21" s="84"/>
      <c r="H21" s="84"/>
      <c r="I21" s="84"/>
      <c r="J21" s="84"/>
    </row>
    <row r="22" spans="1:10" x14ac:dyDescent="0.3">
      <c r="A22" s="84" t="s">
        <v>288</v>
      </c>
      <c r="C22" s="621"/>
      <c r="D22" s="621"/>
      <c r="E22" s="621"/>
      <c r="F22" s="84"/>
      <c r="G22" s="84" t="s">
        <v>289</v>
      </c>
      <c r="H22" s="84"/>
      <c r="I22" s="84"/>
      <c r="J22" s="84"/>
    </row>
    <row r="23" spans="1:10" ht="15.75" customHeight="1" x14ac:dyDescent="0.3">
      <c r="A23" s="84"/>
      <c r="C23" s="84"/>
      <c r="D23" s="84"/>
      <c r="E23" s="84"/>
      <c r="F23" s="84"/>
      <c r="G23" s="609"/>
      <c r="H23" s="610"/>
      <c r="I23" s="610"/>
      <c r="J23" s="611"/>
    </row>
    <row r="24" spans="1:10" ht="10.5" customHeight="1" x14ac:dyDescent="0.3">
      <c r="A24" s="84"/>
      <c r="C24" s="84"/>
      <c r="D24" s="84"/>
      <c r="E24" s="84"/>
      <c r="F24" s="84"/>
      <c r="G24" s="612"/>
      <c r="H24" s="613"/>
      <c r="I24" s="613"/>
      <c r="J24" s="614"/>
    </row>
    <row r="25" spans="1:10" ht="25.35" customHeight="1" x14ac:dyDescent="0.3">
      <c r="A25" s="84" t="s">
        <v>290</v>
      </c>
      <c r="C25" s="604"/>
      <c r="D25" s="604"/>
      <c r="E25" s="604"/>
      <c r="F25" s="84"/>
      <c r="G25" s="615"/>
      <c r="H25" s="616"/>
      <c r="I25" s="616"/>
      <c r="J25" s="617"/>
    </row>
    <row r="26" spans="1:10" x14ac:dyDescent="0.3">
      <c r="A26" s="84"/>
      <c r="B26" s="84"/>
      <c r="C26" s="84"/>
      <c r="D26" s="84"/>
      <c r="E26" s="84"/>
      <c r="F26" s="84"/>
      <c r="G26" s="84"/>
      <c r="H26" s="84"/>
      <c r="I26" s="84"/>
      <c r="J26" s="84"/>
    </row>
    <row r="27" spans="1:10" ht="21.75" customHeight="1" x14ac:dyDescent="0.3">
      <c r="A27" s="622" t="s">
        <v>291</v>
      </c>
      <c r="B27" s="606"/>
      <c r="C27" s="606"/>
      <c r="D27" s="606"/>
      <c r="E27" s="606"/>
      <c r="F27" s="606"/>
      <c r="G27" s="606"/>
      <c r="H27" s="606"/>
      <c r="I27" s="606"/>
      <c r="J27" s="606"/>
    </row>
    <row r="28" spans="1:10" ht="20.25" customHeight="1" x14ac:dyDescent="0.3"/>
  </sheetData>
  <mergeCells count="19">
    <mergeCell ref="C22:E22"/>
    <mergeCell ref="A27:J27"/>
    <mergeCell ref="C18:J18"/>
    <mergeCell ref="B1:I1"/>
    <mergeCell ref="C7:J7"/>
    <mergeCell ref="C25:E25"/>
    <mergeCell ref="A2:J2"/>
    <mergeCell ref="A3:J3"/>
    <mergeCell ref="A4:J4"/>
    <mergeCell ref="A5:J5"/>
    <mergeCell ref="A19:J19"/>
    <mergeCell ref="G23:J25"/>
    <mergeCell ref="C9:J9"/>
    <mergeCell ref="C11:J11"/>
    <mergeCell ref="C13:J13"/>
    <mergeCell ref="C15:J15"/>
    <mergeCell ref="C17:J17"/>
    <mergeCell ref="C20:D20"/>
    <mergeCell ref="F20:G20"/>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oddHeader>
    <oddFooter xml:space="preserve">&amp;L&amp;8           v1.0  181015&amp;C&amp;10&amp;A&amp;R&amp;10&amp;P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160020</xdr:colOff>
                    <xdr:row>5</xdr:row>
                    <xdr:rowOff>68580</xdr:rowOff>
                  </from>
                  <to>
                    <xdr:col>1</xdr:col>
                    <xdr:colOff>350520</xdr:colOff>
                    <xdr:row>6</xdr:row>
                    <xdr:rowOff>266700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144780</xdr:colOff>
                    <xdr:row>8</xdr:row>
                    <xdr:rowOff>45720</xdr:rowOff>
                  </from>
                  <to>
                    <xdr:col>2</xdr:col>
                    <xdr:colOff>121920</xdr:colOff>
                    <xdr:row>8</xdr:row>
                    <xdr:rowOff>259080</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152400</xdr:colOff>
                    <xdr:row>12</xdr:row>
                    <xdr:rowOff>7620</xdr:rowOff>
                  </from>
                  <to>
                    <xdr:col>2</xdr:col>
                    <xdr:colOff>144780</xdr:colOff>
                    <xdr:row>12</xdr:row>
                    <xdr:rowOff>228600</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137160</xdr:colOff>
                    <xdr:row>14</xdr:row>
                    <xdr:rowOff>22860</xdr:rowOff>
                  </from>
                  <to>
                    <xdr:col>2</xdr:col>
                    <xdr:colOff>121920</xdr:colOff>
                    <xdr:row>14</xdr:row>
                    <xdr:rowOff>228600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175260</xdr:colOff>
                    <xdr:row>16</xdr:row>
                    <xdr:rowOff>7620</xdr:rowOff>
                  </from>
                  <to>
                    <xdr:col>2</xdr:col>
                    <xdr:colOff>160020</xdr:colOff>
                    <xdr:row>16</xdr:row>
                    <xdr:rowOff>228600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160020</xdr:colOff>
                    <xdr:row>17</xdr:row>
                    <xdr:rowOff>22860</xdr:rowOff>
                  </from>
                  <to>
                    <xdr:col>2</xdr:col>
                    <xdr:colOff>137160</xdr:colOff>
                    <xdr:row>17</xdr:row>
                    <xdr:rowOff>251460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4</xdr:col>
                    <xdr:colOff>7620</xdr:colOff>
                    <xdr:row>18</xdr:row>
                    <xdr:rowOff>502920</xdr:rowOff>
                  </from>
                  <to>
                    <xdr:col>4</xdr:col>
                    <xdr:colOff>441960</xdr:colOff>
                    <xdr:row>20</xdr:row>
                    <xdr:rowOff>68580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7</xdr:col>
                    <xdr:colOff>38100</xdr:colOff>
                    <xdr:row>19</xdr:row>
                    <xdr:rowOff>22860</xdr:rowOff>
                  </from>
                  <to>
                    <xdr:col>7</xdr:col>
                    <xdr:colOff>335280</xdr:colOff>
                    <xdr:row>20</xdr:row>
                    <xdr:rowOff>7620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144780</xdr:colOff>
                    <xdr:row>10</xdr:row>
                    <xdr:rowOff>22860</xdr:rowOff>
                  </from>
                  <to>
                    <xdr:col>2</xdr:col>
                    <xdr:colOff>137160</xdr:colOff>
                    <xdr:row>10</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1"/>
  <sheetViews>
    <sheetView showGridLines="0" showRowColHeaders="0" showRuler="0" view="pageLayout" zoomScaleNormal="100" workbookViewId="0">
      <selection activeCell="B9" sqref="B9"/>
    </sheetView>
  </sheetViews>
  <sheetFormatPr defaultColWidth="0" defaultRowHeight="14.4" zeroHeight="1" x14ac:dyDescent="0.3"/>
  <cols>
    <col min="1" max="3" width="9.109375" customWidth="1"/>
    <col min="4" max="4" width="9.88671875" customWidth="1"/>
    <col min="5" max="8" width="9.109375" customWidth="1"/>
    <col min="9" max="9" width="11.44140625" customWidth="1"/>
    <col min="10" max="10" width="3.109375" customWidth="1"/>
    <col min="11" max="16384" width="9.109375" hidden="1"/>
  </cols>
  <sheetData>
    <row r="1" spans="1:9" ht="15" thickBot="1" x14ac:dyDescent="0.35">
      <c r="A1" s="15"/>
      <c r="B1" s="15"/>
      <c r="C1" s="15"/>
      <c r="D1" s="15"/>
      <c r="E1" s="15"/>
      <c r="F1" s="15"/>
      <c r="G1" s="15"/>
      <c r="H1" s="15"/>
      <c r="I1" s="15"/>
    </row>
    <row r="2" spans="1:9" ht="21.6" customHeight="1" thickTop="1" thickBot="1" x14ac:dyDescent="0.4">
      <c r="A2" s="209"/>
      <c r="C2" s="210" t="s">
        <v>96</v>
      </c>
      <c r="E2" s="524" t="str">
        <f>+IF(ANTRAG!$C$10="","-",ANTRAG!$C$10)</f>
        <v>-</v>
      </c>
      <c r="F2" s="525"/>
      <c r="G2" s="525"/>
      <c r="H2" s="525"/>
      <c r="I2" s="526"/>
    </row>
    <row r="3" spans="1:9" ht="18.600000000000001" thickTop="1" x14ac:dyDescent="0.35">
      <c r="A3" s="201"/>
      <c r="C3" s="210" t="s">
        <v>97</v>
      </c>
      <c r="E3" s="390" t="str">
        <f>+IF(ANTRAG!$F$19="","-",ANTRAG!$F$19)</f>
        <v>-</v>
      </c>
      <c r="F3" s="455"/>
      <c r="G3" s="455"/>
      <c r="H3" s="455"/>
      <c r="I3" s="456"/>
    </row>
    <row r="4" spans="1:9" s="15" customFormat="1" ht="18" x14ac:dyDescent="0.35">
      <c r="C4" s="202"/>
      <c r="D4" s="203"/>
      <c r="E4" s="203"/>
      <c r="F4" s="203"/>
      <c r="G4" s="121"/>
    </row>
    <row r="5" spans="1:9" s="15" customFormat="1" ht="18" x14ac:dyDescent="0.35">
      <c r="C5" s="202"/>
      <c r="D5" s="203"/>
      <c r="E5" s="203"/>
      <c r="F5" s="203"/>
      <c r="G5" s="121"/>
    </row>
    <row r="6" spans="1:9" s="15" customFormat="1" ht="21" x14ac:dyDescent="0.35">
      <c r="A6" s="630" t="s">
        <v>292</v>
      </c>
      <c r="B6" s="630"/>
      <c r="C6" s="630"/>
      <c r="D6" s="630"/>
      <c r="E6" s="630"/>
      <c r="F6" s="203"/>
      <c r="G6" s="121"/>
    </row>
    <row r="7" spans="1:9" x14ac:dyDescent="0.3">
      <c r="A7" s="15"/>
      <c r="B7" s="15"/>
      <c r="C7" s="15"/>
      <c r="D7" s="15"/>
      <c r="E7" s="15"/>
      <c r="F7" s="15"/>
      <c r="G7" s="15"/>
      <c r="H7" s="15"/>
      <c r="I7" s="15"/>
    </row>
    <row r="8" spans="1:9" ht="33.75" customHeight="1" x14ac:dyDescent="0.3">
      <c r="A8" s="625" t="s">
        <v>293</v>
      </c>
      <c r="B8" s="626"/>
      <c r="C8" s="626"/>
      <c r="D8" s="626"/>
      <c r="E8" s="626"/>
      <c r="F8" s="626"/>
      <c r="G8" s="626"/>
      <c r="H8" s="626"/>
      <c r="I8" s="626"/>
    </row>
    <row r="9" spans="1:9" s="15" customFormat="1" ht="14.4" customHeight="1" x14ac:dyDescent="0.3">
      <c r="A9" s="207"/>
      <c r="B9" s="207"/>
      <c r="C9" s="207"/>
      <c r="D9" s="207"/>
      <c r="E9" s="207"/>
      <c r="F9" s="207"/>
      <c r="G9" s="207"/>
      <c r="H9" s="207"/>
      <c r="I9" s="207"/>
    </row>
    <row r="10" spans="1:9" x14ac:dyDescent="0.3">
      <c r="A10" s="631" t="s">
        <v>294</v>
      </c>
      <c r="B10" s="631"/>
      <c r="C10" s="631"/>
      <c r="D10" s="631"/>
      <c r="E10" s="631"/>
      <c r="F10" s="631"/>
      <c r="G10" s="631"/>
      <c r="H10" s="631"/>
      <c r="I10" s="631"/>
    </row>
    <row r="11" spans="1:9" s="15" customFormat="1" x14ac:dyDescent="0.3">
      <c r="A11" s="196"/>
      <c r="B11" s="196"/>
      <c r="C11" s="196"/>
      <c r="D11" s="196"/>
      <c r="E11" s="196"/>
      <c r="F11" s="196"/>
      <c r="G11" s="196"/>
      <c r="H11" s="196"/>
      <c r="I11" s="196"/>
    </row>
    <row r="12" spans="1:9" x14ac:dyDescent="0.3">
      <c r="A12" s="62" t="s">
        <v>295</v>
      </c>
      <c r="B12" s="15"/>
      <c r="C12" s="15"/>
      <c r="D12" s="15"/>
      <c r="E12" s="15"/>
      <c r="F12" s="15"/>
      <c r="G12" s="15"/>
      <c r="H12" s="15"/>
      <c r="I12" s="15"/>
    </row>
    <row r="13" spans="1:9" x14ac:dyDescent="0.3">
      <c r="A13" s="15"/>
      <c r="B13" s="15"/>
      <c r="C13" s="15"/>
      <c r="D13" s="15"/>
      <c r="E13" s="15"/>
      <c r="F13" s="15"/>
      <c r="G13" s="15"/>
      <c r="H13" s="15"/>
      <c r="I13" s="15"/>
    </row>
    <row r="14" spans="1:9" s="7" customFormat="1" ht="35.25" customHeight="1" x14ac:dyDescent="0.3">
      <c r="A14" s="627" t="s">
        <v>296</v>
      </c>
      <c r="B14" s="628"/>
      <c r="C14" s="628"/>
      <c r="D14" s="628"/>
      <c r="E14" s="628"/>
      <c r="F14" s="628"/>
      <c r="G14" s="628"/>
      <c r="H14" s="628"/>
      <c r="I14" s="628"/>
    </row>
    <row r="15" spans="1:9" s="7" customFormat="1" x14ac:dyDescent="0.3"/>
    <row r="16" spans="1:9" s="81" customFormat="1" x14ac:dyDescent="0.3">
      <c r="A16" s="629" t="s">
        <v>297</v>
      </c>
      <c r="B16" s="629"/>
      <c r="C16" s="629"/>
      <c r="D16" s="629"/>
      <c r="E16" s="629"/>
      <c r="F16" s="629"/>
      <c r="G16" s="629"/>
      <c r="H16" s="629"/>
      <c r="I16" s="629"/>
    </row>
    <row r="17" spans="1:9" x14ac:dyDescent="0.3">
      <c r="A17" s="15"/>
      <c r="B17" s="15"/>
      <c r="C17" s="15"/>
      <c r="D17" s="15"/>
      <c r="E17" s="15"/>
      <c r="F17" s="15"/>
      <c r="G17" s="15"/>
      <c r="H17" s="15"/>
      <c r="I17" s="15"/>
    </row>
    <row r="18" spans="1:9" s="15" customFormat="1" x14ac:dyDescent="0.3">
      <c r="A18" s="280" t="s">
        <v>298</v>
      </c>
      <c r="B18" s="280"/>
      <c r="C18" s="280"/>
      <c r="D18" s="280"/>
      <c r="E18" s="280"/>
      <c r="F18" s="280"/>
      <c r="G18" s="280"/>
      <c r="H18" s="280"/>
      <c r="I18" s="280"/>
    </row>
    <row r="19" spans="1:9" s="15" customFormat="1" x14ac:dyDescent="0.3">
      <c r="A19" s="280"/>
      <c r="B19" s="280"/>
      <c r="C19" s="280"/>
      <c r="D19" s="280"/>
      <c r="E19" s="280"/>
      <c r="F19" s="280"/>
      <c r="G19" s="280"/>
      <c r="H19" s="280"/>
      <c r="I19" s="280"/>
    </row>
    <row r="20" spans="1:9" s="15" customFormat="1" ht="14.4" customHeight="1" x14ac:dyDescent="0.3">
      <c r="A20" s="280" t="s">
        <v>299</v>
      </c>
      <c r="B20" s="280"/>
      <c r="C20" s="280"/>
      <c r="D20" s="280"/>
      <c r="E20" s="280"/>
      <c r="F20" s="280"/>
      <c r="G20" s="280"/>
      <c r="H20" s="280"/>
      <c r="I20" s="280"/>
    </row>
    <row r="21" spans="1:9" s="15" customFormat="1" ht="14.4" customHeight="1" x14ac:dyDescent="0.3">
      <c r="A21" s="280"/>
      <c r="B21" s="280"/>
      <c r="C21" s="280"/>
      <c r="D21" s="280"/>
      <c r="E21" s="280"/>
      <c r="F21" s="280"/>
      <c r="G21" s="280"/>
      <c r="H21" s="280"/>
      <c r="I21" s="280"/>
    </row>
    <row r="22" spans="1:9" s="15" customFormat="1" x14ac:dyDescent="0.3">
      <c r="A22" s="62"/>
    </row>
    <row r="23" spans="1:9" x14ac:dyDescent="0.3">
      <c r="A23" s="280" t="s">
        <v>300</v>
      </c>
      <c r="B23" s="280"/>
      <c r="C23" s="280"/>
      <c r="D23" s="280"/>
      <c r="E23" s="280"/>
      <c r="F23" s="280"/>
      <c r="G23" s="280"/>
      <c r="H23" s="280"/>
      <c r="I23" s="280"/>
    </row>
    <row r="24" spans="1:9" x14ac:dyDescent="0.3">
      <c r="A24" s="280"/>
      <c r="B24" s="280"/>
      <c r="C24" s="280"/>
      <c r="D24" s="280"/>
      <c r="E24" s="280"/>
      <c r="F24" s="280"/>
      <c r="G24" s="280"/>
      <c r="H24" s="280"/>
      <c r="I24" s="280"/>
    </row>
    <row r="25" spans="1:9" ht="14.4" customHeight="1" x14ac:dyDescent="0.3">
      <c r="A25" s="624" t="s">
        <v>301</v>
      </c>
      <c r="B25" s="624"/>
      <c r="C25" s="624"/>
      <c r="D25" s="624"/>
      <c r="E25" s="624"/>
      <c r="F25" s="624"/>
      <c r="G25" s="624"/>
      <c r="H25" s="624"/>
      <c r="I25" s="624"/>
    </row>
    <row r="26" spans="1:9" ht="8.4" customHeight="1" x14ac:dyDescent="0.3">
      <c r="A26" s="113"/>
      <c r="B26" s="113"/>
      <c r="C26" s="113"/>
      <c r="D26" s="113"/>
      <c r="E26" s="113"/>
      <c r="F26" s="113"/>
      <c r="G26" s="113"/>
      <c r="H26" s="113"/>
      <c r="I26" s="113"/>
    </row>
    <row r="27" spans="1:9" x14ac:dyDescent="0.3">
      <c r="A27" s="113"/>
      <c r="B27" s="113"/>
      <c r="C27" s="113"/>
      <c r="D27" s="113"/>
      <c r="E27" s="113"/>
      <c r="F27" s="113"/>
      <c r="G27" s="113"/>
      <c r="H27" s="113"/>
      <c r="I27" s="113"/>
    </row>
    <row r="28" spans="1:9" x14ac:dyDescent="0.3">
      <c r="A28" s="113"/>
      <c r="B28" s="113"/>
      <c r="C28" s="113"/>
      <c r="D28" s="113"/>
      <c r="E28" s="113"/>
      <c r="F28" s="113"/>
      <c r="G28" s="113"/>
      <c r="H28" s="113"/>
      <c r="I28" s="113"/>
    </row>
    <row r="29" spans="1:9" x14ac:dyDescent="0.3">
      <c r="A29" s="113"/>
      <c r="B29" s="113"/>
      <c r="C29" s="113"/>
      <c r="D29" s="113"/>
      <c r="E29" s="113"/>
      <c r="F29" s="113"/>
      <c r="G29" s="113"/>
      <c r="H29" s="113"/>
      <c r="I29" s="113"/>
    </row>
    <row r="30" spans="1:9" x14ac:dyDescent="0.3">
      <c r="A30" s="113"/>
      <c r="B30" s="113"/>
      <c r="C30" s="113"/>
      <c r="D30" s="113"/>
      <c r="E30" s="113"/>
      <c r="F30" s="113"/>
      <c r="G30" s="113"/>
      <c r="H30" s="113"/>
      <c r="I30" s="113"/>
    </row>
    <row r="31" spans="1:9" x14ac:dyDescent="0.3">
      <c r="A31" s="113"/>
      <c r="B31" s="113"/>
      <c r="C31" s="113"/>
      <c r="D31" s="113"/>
      <c r="E31" s="113"/>
      <c r="F31" s="113"/>
      <c r="G31" s="113"/>
      <c r="H31" s="113"/>
      <c r="I31" s="113"/>
    </row>
    <row r="32" spans="1:9" x14ac:dyDescent="0.3">
      <c r="A32" s="113"/>
      <c r="B32" s="113"/>
      <c r="C32" s="113"/>
      <c r="D32" s="113"/>
      <c r="E32" s="113"/>
      <c r="F32" s="113"/>
      <c r="G32" s="113"/>
      <c r="H32" s="113"/>
      <c r="I32" s="113"/>
    </row>
    <row r="33" spans="1:9" x14ac:dyDescent="0.3">
      <c r="A33" s="113"/>
      <c r="B33" s="113"/>
      <c r="C33" s="113"/>
      <c r="D33" s="113"/>
      <c r="E33" s="113"/>
      <c r="F33" s="113"/>
      <c r="G33" s="113"/>
      <c r="H33" s="113"/>
      <c r="I33" s="113"/>
    </row>
    <row r="34" spans="1:9" x14ac:dyDescent="0.3">
      <c r="A34" s="113"/>
      <c r="B34" s="113"/>
      <c r="C34" s="113"/>
      <c r="D34" s="113"/>
      <c r="E34" s="113"/>
      <c r="F34" s="113"/>
      <c r="G34" s="113"/>
      <c r="H34" s="113"/>
      <c r="I34" s="113"/>
    </row>
    <row r="35" spans="1:9" x14ac:dyDescent="0.3">
      <c r="A35" s="113"/>
      <c r="B35" s="113"/>
      <c r="C35" s="113"/>
      <c r="D35" s="113"/>
      <c r="E35" s="113"/>
      <c r="F35" s="113"/>
      <c r="G35" s="113"/>
      <c r="H35" s="113"/>
      <c r="I35" s="113"/>
    </row>
    <row r="36" spans="1:9" x14ac:dyDescent="0.3">
      <c r="A36" s="113"/>
      <c r="B36" s="113"/>
      <c r="C36" s="113"/>
      <c r="D36" s="113"/>
      <c r="E36" s="113"/>
      <c r="F36" s="113"/>
      <c r="G36" s="113"/>
      <c r="H36" s="113"/>
      <c r="I36" s="113"/>
    </row>
    <row r="37" spans="1:9" x14ac:dyDescent="0.3">
      <c r="A37" s="113"/>
      <c r="B37" s="113"/>
      <c r="C37" s="113"/>
      <c r="D37" s="113"/>
      <c r="E37" s="113"/>
      <c r="F37" s="113"/>
      <c r="G37" s="113"/>
      <c r="H37" s="113"/>
      <c r="I37" s="113"/>
    </row>
    <row r="38" spans="1:9" x14ac:dyDescent="0.3">
      <c r="A38" s="113"/>
      <c r="B38" s="113"/>
      <c r="C38" s="113"/>
      <c r="D38" s="113"/>
      <c r="E38" s="113"/>
      <c r="F38" s="113"/>
      <c r="G38" s="113"/>
      <c r="H38" s="113"/>
      <c r="I38" s="113"/>
    </row>
    <row r="39" spans="1:9" x14ac:dyDescent="0.3">
      <c r="A39" s="113"/>
      <c r="B39" s="113"/>
      <c r="C39" s="113"/>
      <c r="D39" s="113"/>
      <c r="E39" s="113"/>
      <c r="F39" s="113"/>
      <c r="G39" s="113"/>
      <c r="H39" s="113"/>
      <c r="I39" s="113"/>
    </row>
    <row r="40" spans="1:9" x14ac:dyDescent="0.3">
      <c r="A40" s="113"/>
      <c r="B40" s="113"/>
      <c r="C40" s="113"/>
      <c r="D40" s="113"/>
      <c r="E40" s="113"/>
      <c r="F40" s="113"/>
      <c r="G40" s="113"/>
      <c r="H40" s="113"/>
      <c r="I40" s="113"/>
    </row>
    <row r="41" spans="1:9" x14ac:dyDescent="0.3">
      <c r="A41" s="113"/>
      <c r="B41" s="113"/>
      <c r="C41" s="113"/>
      <c r="D41" s="113"/>
      <c r="E41" s="113"/>
      <c r="F41" s="113"/>
      <c r="G41" s="113"/>
      <c r="H41" s="113"/>
      <c r="I41" s="113"/>
    </row>
  </sheetData>
  <mergeCells count="11">
    <mergeCell ref="E2:I2"/>
    <mergeCell ref="E3:I3"/>
    <mergeCell ref="A6:E6"/>
    <mergeCell ref="A18:I19"/>
    <mergeCell ref="A23:I24"/>
    <mergeCell ref="A10:I10"/>
    <mergeCell ref="A25:I25"/>
    <mergeCell ref="A8:I8"/>
    <mergeCell ref="A14:I14"/>
    <mergeCell ref="A16:I16"/>
    <mergeCell ref="A20:I21"/>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oddHeader>
    <oddFooter xml:space="preserve">&amp;L&amp;8           v1.0  181015&amp;C&amp;10&amp;A&amp;R&amp;10&amp;P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showRowColHeaders="0" showRuler="0" view="pageLayout" zoomScaleNormal="100" workbookViewId="0">
      <selection activeCell="A34" sqref="A34"/>
    </sheetView>
  </sheetViews>
  <sheetFormatPr defaultColWidth="0" defaultRowHeight="14.4" zeroHeight="1" x14ac:dyDescent="0.3"/>
  <cols>
    <col min="1" max="1" width="21.44140625" style="15" bestFit="1" customWidth="1"/>
    <col min="2" max="2" width="25.5546875" style="15" customWidth="1"/>
    <col min="3" max="3" width="49.5546875" style="15" bestFit="1" customWidth="1"/>
    <col min="4" max="4" width="6.44140625" style="15" customWidth="1"/>
    <col min="5" max="16384" width="9.109375" style="15" hidden="1"/>
  </cols>
  <sheetData>
    <row r="1" spans="1:1" x14ac:dyDescent="0.3"/>
    <row r="2" spans="1:1" x14ac:dyDescent="0.3">
      <c r="A2" s="15" t="s">
        <v>302</v>
      </c>
    </row>
    <row r="3" spans="1:1" x14ac:dyDescent="0.3"/>
    <row r="4" spans="1:1" x14ac:dyDescent="0.3"/>
    <row r="5" spans="1:1" x14ac:dyDescent="0.3"/>
    <row r="6" spans="1:1" x14ac:dyDescent="0.3"/>
    <row r="7" spans="1:1" x14ac:dyDescent="0.3"/>
    <row r="8" spans="1:1" x14ac:dyDescent="0.3"/>
    <row r="9" spans="1:1" x14ac:dyDescent="0.3"/>
    <row r="10" spans="1:1" x14ac:dyDescent="0.3"/>
    <row r="11" spans="1:1" x14ac:dyDescent="0.3"/>
    <row r="12" spans="1:1" x14ac:dyDescent="0.3"/>
    <row r="13" spans="1:1" x14ac:dyDescent="0.3"/>
    <row r="14" spans="1:1" x14ac:dyDescent="0.3"/>
    <row r="15" spans="1:1" x14ac:dyDescent="0.3"/>
    <row r="16" spans="1:1" x14ac:dyDescent="0.3"/>
    <row r="17" spans="1:3" x14ac:dyDescent="0.3"/>
    <row r="18" spans="1:3" x14ac:dyDescent="0.3"/>
    <row r="19" spans="1:3" x14ac:dyDescent="0.3"/>
    <row r="20" spans="1:3" x14ac:dyDescent="0.3"/>
    <row r="21" spans="1:3" x14ac:dyDescent="0.3"/>
    <row r="22" spans="1:3" x14ac:dyDescent="0.3"/>
    <row r="23" spans="1:3" x14ac:dyDescent="0.3"/>
    <row r="24" spans="1:3" x14ac:dyDescent="0.3"/>
    <row r="25" spans="1:3" x14ac:dyDescent="0.3"/>
    <row r="26" spans="1:3" x14ac:dyDescent="0.3"/>
    <row r="27" spans="1:3" x14ac:dyDescent="0.3"/>
    <row r="28" spans="1:3" ht="15" thickBot="1" x14ac:dyDescent="0.35">
      <c r="A28" s="15" t="s">
        <v>303</v>
      </c>
    </row>
    <row r="29" spans="1:3" ht="56.4" thickBot="1" x14ac:dyDescent="0.35">
      <c r="A29" s="57" t="s">
        <v>304</v>
      </c>
      <c r="B29" s="58" t="s">
        <v>305</v>
      </c>
      <c r="C29" s="57" t="s">
        <v>306</v>
      </c>
    </row>
    <row r="30" spans="1:3" ht="15" thickBot="1" x14ac:dyDescent="0.35">
      <c r="A30" s="59" t="s">
        <v>307</v>
      </c>
      <c r="B30" s="60">
        <v>1</v>
      </c>
      <c r="C30" s="59" t="s">
        <v>308</v>
      </c>
    </row>
    <row r="31" spans="1:3" ht="15" thickBot="1" x14ac:dyDescent="0.35">
      <c r="A31" s="59" t="s">
        <v>309</v>
      </c>
      <c r="B31" s="60">
        <v>0</v>
      </c>
      <c r="C31" s="59" t="s">
        <v>310</v>
      </c>
    </row>
    <row r="32" spans="1:3" ht="15" thickBot="1" x14ac:dyDescent="0.35">
      <c r="A32" s="59" t="s">
        <v>311</v>
      </c>
      <c r="B32" s="60">
        <v>1</v>
      </c>
      <c r="C32" s="59" t="s">
        <v>312</v>
      </c>
    </row>
    <row r="33" spans="1:3" ht="15" thickBot="1" x14ac:dyDescent="0.35">
      <c r="A33" s="61" t="s">
        <v>313</v>
      </c>
      <c r="B33" s="60">
        <v>0</v>
      </c>
      <c r="C33" s="59" t="s">
        <v>310</v>
      </c>
    </row>
    <row r="34" spans="1:3" ht="15" thickBot="1" x14ac:dyDescent="0.35">
      <c r="A34" s="61" t="s">
        <v>314</v>
      </c>
      <c r="B34" s="60">
        <v>1</v>
      </c>
      <c r="C34" s="59" t="s">
        <v>315</v>
      </c>
    </row>
    <row r="35" spans="1:3" ht="15" thickBot="1" x14ac:dyDescent="0.35">
      <c r="A35" s="61" t="s">
        <v>316</v>
      </c>
      <c r="B35" s="60">
        <v>1</v>
      </c>
      <c r="C35" s="59" t="s">
        <v>317</v>
      </c>
    </row>
    <row r="36" spans="1:3" ht="15" thickBot="1" x14ac:dyDescent="0.35">
      <c r="A36" s="59" t="s">
        <v>318</v>
      </c>
      <c r="B36" s="60">
        <v>0</v>
      </c>
      <c r="C36" s="59" t="s">
        <v>319</v>
      </c>
    </row>
    <row r="37" spans="1:3" ht="15" thickBot="1" x14ac:dyDescent="0.35">
      <c r="A37" s="59" t="s">
        <v>320</v>
      </c>
      <c r="B37" s="60">
        <v>0.4</v>
      </c>
      <c r="C37" s="59" t="s">
        <v>321</v>
      </c>
    </row>
    <row r="38" spans="1:3" x14ac:dyDescent="0.3"/>
  </sheetData>
  <printOptions horizontalCentered="1"/>
  <pageMargins left="0.39370078740157483" right="0.39370078740157483" top="1.5354330708661419" bottom="0.94488188976377963" header="0.31496062992125984" footer="0.70866141732283472"/>
  <pageSetup paperSize="9" scale="92" fitToHeight="0" orientation="portrait" r:id="rId1"/>
  <headerFooter>
    <oddHeader>&amp;L&amp;G</oddHeader>
    <oddFooter xml:space="preserve">&amp;L&amp;8           v1.0  181015&amp;C&amp;10&amp;A&amp;R&amp;10&amp;P     </oddFooter>
  </headerFooter>
  <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0241" r:id="rId4">
          <objectPr defaultSize="0" r:id="rId5">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7"/>
  <sheetViews>
    <sheetView showGridLines="0" view="pageLayout" zoomScaleNormal="100" workbookViewId="0">
      <selection activeCell="A4" sqref="A4:I6"/>
    </sheetView>
  </sheetViews>
  <sheetFormatPr defaultColWidth="9.109375" defaultRowHeight="14.4" x14ac:dyDescent="0.3"/>
  <cols>
    <col min="1" max="1" width="4.88671875" style="254" customWidth="1"/>
    <col min="2" max="2" width="14.5546875" style="245" customWidth="1"/>
    <col min="3" max="4" width="9.109375" style="245" customWidth="1"/>
    <col min="5" max="5" width="12" style="245" customWidth="1"/>
    <col min="6" max="6" width="16.109375" style="245" customWidth="1"/>
    <col min="7" max="7" width="19.5546875" style="245" customWidth="1"/>
    <col min="8" max="8" width="9.109375" style="245" customWidth="1"/>
    <col min="9" max="9" width="7.44140625" style="245" customWidth="1"/>
    <col min="10" max="16384" width="9.109375" style="245"/>
  </cols>
  <sheetData>
    <row r="1" spans="1:9" ht="27.75" customHeight="1" x14ac:dyDescent="0.3">
      <c r="A1" s="302" t="s">
        <v>10</v>
      </c>
      <c r="B1" s="303"/>
      <c r="C1" s="303"/>
      <c r="D1" s="303"/>
      <c r="E1" s="303"/>
      <c r="F1" s="303"/>
      <c r="G1" s="303"/>
      <c r="H1" s="303"/>
      <c r="I1" s="303"/>
    </row>
    <row r="2" spans="1:9" ht="14.4" customHeight="1" x14ac:dyDescent="0.3">
      <c r="A2" s="243"/>
      <c r="B2" s="90"/>
      <c r="C2" s="90"/>
      <c r="D2" s="90"/>
      <c r="E2" s="90"/>
      <c r="F2" s="90"/>
      <c r="G2" s="90"/>
      <c r="H2" s="90"/>
      <c r="I2" s="90"/>
    </row>
    <row r="3" spans="1:9" ht="23.25" customHeight="1" x14ac:dyDescent="0.3">
      <c r="A3" s="304" t="s">
        <v>11</v>
      </c>
      <c r="B3" s="305"/>
      <c r="C3" s="305"/>
      <c r="D3" s="305"/>
      <c r="E3" s="305"/>
      <c r="F3" s="305"/>
      <c r="G3" s="305"/>
      <c r="H3" s="305"/>
      <c r="I3" s="305"/>
    </row>
    <row r="4" spans="1:9" ht="14.4" customHeight="1" x14ac:dyDescent="0.3">
      <c r="A4" s="307" t="s">
        <v>330</v>
      </c>
      <c r="B4" s="307"/>
      <c r="C4" s="307"/>
      <c r="D4" s="307"/>
      <c r="E4" s="307"/>
      <c r="F4" s="307"/>
      <c r="G4" s="307"/>
      <c r="H4" s="307"/>
      <c r="I4" s="307"/>
    </row>
    <row r="5" spans="1:9" ht="12.9" customHeight="1" x14ac:dyDescent="0.3">
      <c r="A5" s="307"/>
      <c r="B5" s="307"/>
      <c r="C5" s="307"/>
      <c r="D5" s="307"/>
      <c r="E5" s="307"/>
      <c r="F5" s="307"/>
      <c r="G5" s="307"/>
      <c r="H5" s="307"/>
      <c r="I5" s="307"/>
    </row>
    <row r="6" spans="1:9" ht="45.75" customHeight="1" x14ac:dyDescent="0.3">
      <c r="A6" s="307"/>
      <c r="B6" s="307"/>
      <c r="C6" s="307"/>
      <c r="D6" s="307"/>
      <c r="E6" s="307"/>
      <c r="F6" s="307"/>
      <c r="G6" s="307"/>
      <c r="H6" s="307"/>
      <c r="I6" s="307"/>
    </row>
    <row r="7" spans="1:9" ht="13.5" customHeight="1" x14ac:dyDescent="0.3">
      <c r="A7" s="243"/>
      <c r="B7" s="90"/>
      <c r="C7" s="90"/>
      <c r="D7" s="90"/>
      <c r="E7" s="90"/>
      <c r="F7" s="90"/>
      <c r="G7" s="90"/>
      <c r="H7" s="90"/>
      <c r="I7" s="90"/>
    </row>
    <row r="8" spans="1:9" ht="33.9" customHeight="1" x14ac:dyDescent="0.3">
      <c r="A8" s="306" t="s">
        <v>12</v>
      </c>
      <c r="B8" s="306"/>
      <c r="C8" s="306"/>
      <c r="D8" s="306"/>
      <c r="E8" s="306"/>
      <c r="F8" s="306"/>
      <c r="G8" s="306"/>
      <c r="H8" s="306"/>
      <c r="I8" s="306"/>
    </row>
    <row r="9" spans="1:9" ht="14.4" customHeight="1" x14ac:dyDescent="0.3">
      <c r="A9" s="243"/>
      <c r="B9" s="90"/>
      <c r="C9" s="90"/>
      <c r="D9" s="90"/>
      <c r="E9" s="90"/>
      <c r="F9" s="90"/>
      <c r="G9" s="90"/>
      <c r="H9" s="90"/>
      <c r="I9" s="90"/>
    </row>
    <row r="10" spans="1:9" ht="32.25" customHeight="1" x14ac:dyDescent="0.3">
      <c r="A10" s="243" t="s">
        <v>13</v>
      </c>
      <c r="B10" s="90"/>
      <c r="C10" s="286"/>
      <c r="D10" s="287"/>
      <c r="E10" s="287"/>
      <c r="F10" s="288"/>
      <c r="G10" s="290" t="s">
        <v>14</v>
      </c>
      <c r="H10" s="290"/>
      <c r="I10" s="290"/>
    </row>
    <row r="11" spans="1:9" s="246" customFormat="1" ht="14.4" customHeight="1" x14ac:dyDescent="0.3">
      <c r="A11" s="285" t="s">
        <v>15</v>
      </c>
      <c r="B11" s="285"/>
      <c r="C11" s="285"/>
      <c r="D11" s="285"/>
      <c r="E11" s="285"/>
      <c r="F11" s="285"/>
      <c r="G11" s="285"/>
      <c r="H11" s="285"/>
      <c r="I11" s="285"/>
    </row>
    <row r="12" spans="1:9" x14ac:dyDescent="0.3">
      <c r="A12" s="243"/>
      <c r="B12" s="90"/>
      <c r="C12" s="90"/>
      <c r="D12" s="90"/>
      <c r="E12" s="90"/>
      <c r="F12" s="90"/>
      <c r="G12" s="90"/>
      <c r="H12" s="90"/>
      <c r="I12" s="90"/>
    </row>
    <row r="13" spans="1:9" ht="15" customHeight="1" x14ac:dyDescent="0.3">
      <c r="A13" s="243" t="s">
        <v>16</v>
      </c>
      <c r="B13" s="90"/>
      <c r="C13" s="90"/>
      <c r="D13" s="90"/>
      <c r="E13" s="90"/>
      <c r="F13" s="299"/>
      <c r="G13" s="300"/>
      <c r="H13" s="90"/>
      <c r="I13" s="90"/>
    </row>
    <row r="14" spans="1:9" x14ac:dyDescent="0.3">
      <c r="A14" s="243"/>
      <c r="B14" s="90"/>
      <c r="C14" s="90"/>
      <c r="D14" s="90"/>
      <c r="E14" s="90"/>
      <c r="F14" s="247"/>
      <c r="G14" s="248"/>
      <c r="H14" s="90"/>
      <c r="I14" s="90"/>
    </row>
    <row r="15" spans="1:9" x14ac:dyDescent="0.3">
      <c r="A15" s="90" t="s">
        <v>17</v>
      </c>
      <c r="B15" s="90"/>
      <c r="C15" s="90"/>
      <c r="D15" s="90"/>
      <c r="E15" s="90"/>
      <c r="F15" s="301" t="str">
        <f>+IF(BUDGET!D31=0,"-",BUDGET!D31)</f>
        <v>-</v>
      </c>
      <c r="G15" s="301"/>
      <c r="H15" s="90"/>
      <c r="I15" s="90"/>
    </row>
    <row r="16" spans="1:9" ht="15" customHeight="1" x14ac:dyDescent="0.3">
      <c r="A16" s="243"/>
      <c r="B16" s="90"/>
      <c r="C16" s="90"/>
      <c r="D16" s="90"/>
      <c r="E16" s="90"/>
      <c r="F16" s="249"/>
      <c r="G16" s="90"/>
      <c r="H16" s="90"/>
      <c r="I16" s="90"/>
    </row>
    <row r="17" spans="1:9" ht="28.35" customHeight="1" x14ac:dyDescent="0.3">
      <c r="A17" s="289" t="s">
        <v>18</v>
      </c>
      <c r="B17" s="289"/>
      <c r="C17" s="289"/>
      <c r="D17" s="289"/>
      <c r="E17" s="289"/>
      <c r="F17" s="291"/>
      <c r="G17" s="292"/>
      <c r="H17" s="90"/>
      <c r="I17" s="90"/>
    </row>
    <row r="18" spans="1:9" x14ac:dyDescent="0.3">
      <c r="A18" s="243"/>
      <c r="B18" s="90"/>
      <c r="C18" s="90"/>
      <c r="D18" s="90"/>
      <c r="E18" s="90"/>
      <c r="F18" s="249"/>
      <c r="G18" s="90"/>
      <c r="H18" s="90"/>
      <c r="I18" s="90"/>
    </row>
    <row r="19" spans="1:9" ht="30" customHeight="1" x14ac:dyDescent="0.3">
      <c r="A19" s="243" t="s">
        <v>19</v>
      </c>
      <c r="B19" s="90"/>
      <c r="C19" s="90"/>
      <c r="D19" s="297"/>
      <c r="E19" s="298"/>
      <c r="F19" s="293"/>
      <c r="G19" s="294"/>
      <c r="H19" s="295"/>
      <c r="I19" s="296"/>
    </row>
    <row r="20" spans="1:9" x14ac:dyDescent="0.3">
      <c r="A20" s="243"/>
      <c r="B20" s="90"/>
      <c r="C20" s="90"/>
      <c r="D20" s="90"/>
      <c r="E20" s="90"/>
      <c r="F20" s="90"/>
      <c r="G20" s="90"/>
      <c r="H20" s="90"/>
      <c r="I20" s="90"/>
    </row>
    <row r="21" spans="1:9" x14ac:dyDescent="0.3">
      <c r="A21" s="289" t="s">
        <v>20</v>
      </c>
      <c r="B21" s="290"/>
      <c r="C21" s="290"/>
      <c r="D21" s="290"/>
      <c r="E21" s="90"/>
      <c r="F21" s="283"/>
      <c r="G21" s="284"/>
      <c r="H21" s="90"/>
      <c r="I21" s="90"/>
    </row>
    <row r="22" spans="1:9" x14ac:dyDescent="0.3">
      <c r="A22" s="250"/>
      <c r="B22" s="243"/>
      <c r="C22" s="243"/>
      <c r="D22" s="243"/>
      <c r="E22" s="90"/>
      <c r="F22" s="251"/>
      <c r="G22" s="90"/>
      <c r="H22" s="90"/>
      <c r="I22" s="90"/>
    </row>
    <row r="23" spans="1:9" x14ac:dyDescent="0.3">
      <c r="A23" s="243" t="s">
        <v>21</v>
      </c>
      <c r="B23" s="90"/>
      <c r="C23" s="90"/>
      <c r="D23" s="90"/>
      <c r="E23" s="90"/>
      <c r="F23" s="283"/>
      <c r="G23" s="284"/>
      <c r="H23" s="90"/>
      <c r="I23" s="90"/>
    </row>
    <row r="24" spans="1:9" x14ac:dyDescent="0.3">
      <c r="A24" s="243"/>
      <c r="B24" s="90"/>
      <c r="C24" s="90"/>
      <c r="D24" s="90"/>
      <c r="E24" s="251"/>
      <c r="F24" s="248"/>
      <c r="G24" s="90"/>
      <c r="H24" s="90"/>
      <c r="I24" s="90"/>
    </row>
    <row r="25" spans="1:9" x14ac:dyDescent="0.3">
      <c r="A25" s="243" t="s">
        <v>22</v>
      </c>
      <c r="B25" s="90"/>
      <c r="C25" s="90"/>
      <c r="D25" s="252"/>
      <c r="E25" s="253"/>
      <c r="F25" s="320"/>
      <c r="G25" s="321"/>
      <c r="H25" s="322"/>
      <c r="I25" s="323"/>
    </row>
    <row r="26" spans="1:9" x14ac:dyDescent="0.3">
      <c r="A26" s="272"/>
      <c r="B26" s="90"/>
      <c r="C26" s="90"/>
      <c r="D26" s="252"/>
      <c r="E26" s="252"/>
      <c r="F26" s="269"/>
      <c r="G26" s="270"/>
      <c r="H26" s="271"/>
      <c r="I26" s="271"/>
    </row>
    <row r="27" spans="1:9" x14ac:dyDescent="0.3">
      <c r="A27" s="245" t="s">
        <v>326</v>
      </c>
      <c r="B27" s="15"/>
      <c r="C27" s="15"/>
      <c r="D27" s="15"/>
      <c r="E27" s="273"/>
      <c r="F27" s="308"/>
      <c r="G27" s="309"/>
      <c r="H27" s="243"/>
      <c r="I27" s="90"/>
    </row>
    <row r="28" spans="1:9" x14ac:dyDescent="0.3">
      <c r="A28" s="245"/>
      <c r="B28" s="15"/>
      <c r="C28" s="15"/>
      <c r="D28" s="15"/>
      <c r="E28" s="274"/>
      <c r="F28" s="274"/>
      <c r="G28" s="274"/>
      <c r="H28" s="90"/>
      <c r="I28" s="90"/>
    </row>
    <row r="29" spans="1:9" x14ac:dyDescent="0.3">
      <c r="A29" s="245" t="s">
        <v>327</v>
      </c>
      <c r="B29" s="15"/>
      <c r="C29" s="15"/>
      <c r="D29" s="15"/>
      <c r="E29" s="273"/>
      <c r="F29" s="310"/>
      <c r="G29" s="311"/>
      <c r="H29" s="90"/>
      <c r="I29" s="90"/>
    </row>
    <row r="30" spans="1:9" x14ac:dyDescent="0.3">
      <c r="A30" s="245"/>
      <c r="B30" s="15"/>
      <c r="C30" s="15"/>
      <c r="D30" s="15"/>
      <c r="E30" s="273"/>
      <c r="F30" s="312"/>
      <c r="G30" s="313"/>
    </row>
    <row r="31" spans="1:9" x14ac:dyDescent="0.3">
      <c r="A31" s="245"/>
      <c r="B31" s="15"/>
      <c r="C31" s="15"/>
      <c r="D31" s="15"/>
      <c r="E31" s="274"/>
      <c r="F31" s="274"/>
      <c r="G31" s="274"/>
    </row>
    <row r="32" spans="1:9" x14ac:dyDescent="0.3">
      <c r="A32" s="245" t="s">
        <v>328</v>
      </c>
      <c r="B32" s="15"/>
      <c r="C32" s="15"/>
      <c r="D32" s="15"/>
      <c r="E32" s="275"/>
      <c r="F32" s="314"/>
      <c r="G32" s="315"/>
    </row>
    <row r="33" spans="1:7" x14ac:dyDescent="0.3">
      <c r="A33" s="15"/>
      <c r="B33" s="15"/>
      <c r="C33" s="15"/>
      <c r="D33" s="15"/>
      <c r="E33" s="275"/>
      <c r="F33" s="316"/>
      <c r="G33" s="317"/>
    </row>
    <row r="34" spans="1:7" x14ac:dyDescent="0.3">
      <c r="A34" s="15"/>
      <c r="B34" s="15"/>
      <c r="C34" s="15"/>
      <c r="D34" s="15"/>
      <c r="E34" s="275"/>
      <c r="F34" s="318"/>
      <c r="G34" s="319"/>
    </row>
    <row r="35" spans="1:7" x14ac:dyDescent="0.3">
      <c r="A35" s="243"/>
      <c r="B35" s="90"/>
      <c r="C35" s="90"/>
      <c r="D35" s="90"/>
      <c r="E35" s="243"/>
      <c r="F35" s="243"/>
      <c r="G35" s="243"/>
    </row>
    <row r="36" spans="1:7" x14ac:dyDescent="0.3">
      <c r="A36" s="243"/>
      <c r="B36" s="90"/>
      <c r="C36" s="90"/>
      <c r="D36" s="90"/>
      <c r="E36" s="90"/>
      <c r="F36" s="90"/>
      <c r="G36" s="90"/>
    </row>
    <row r="37" spans="1:7" x14ac:dyDescent="0.3">
      <c r="A37" s="243"/>
      <c r="B37" s="90"/>
      <c r="C37" s="90"/>
      <c r="D37" s="90"/>
      <c r="E37" s="90"/>
      <c r="F37" s="90"/>
      <c r="G37" s="90"/>
    </row>
  </sheetData>
  <protectedRanges>
    <protectedRange algorithmName="SHA-512" hashValue="0Cv0p2IVksByVwcv6EnpOFR7GD/W0eFZ8GPYMmStQO+YP0UzaYyP0V0ZvAtKaOI7E3VPckv7kvnL9mV+I32+Qw==" saltValue="z8I69kXKdrUftDdPxM43Wg==" spinCount="100000" sqref="A4" name="email link 2_1"/>
  </protectedRanges>
  <mergeCells count="22">
    <mergeCell ref="F27:G27"/>
    <mergeCell ref="F29:G30"/>
    <mergeCell ref="F32:G34"/>
    <mergeCell ref="F25:G25"/>
    <mergeCell ref="H25:I25"/>
    <mergeCell ref="A1:I1"/>
    <mergeCell ref="G10:I10"/>
    <mergeCell ref="A3:I3"/>
    <mergeCell ref="A8:I8"/>
    <mergeCell ref="A4:I6"/>
    <mergeCell ref="F23:G23"/>
    <mergeCell ref="A11:I11"/>
    <mergeCell ref="C10:F10"/>
    <mergeCell ref="A21:D21"/>
    <mergeCell ref="A17:E17"/>
    <mergeCell ref="F17:G17"/>
    <mergeCell ref="F19:G19"/>
    <mergeCell ref="H19:I19"/>
    <mergeCell ref="D19:E19"/>
    <mergeCell ref="F13:G13"/>
    <mergeCell ref="F15:G15"/>
    <mergeCell ref="F21:G21"/>
  </mergeCells>
  <hyperlinks>
    <hyperlink ref="A4:I6" r:id="rId1" display="mailto:info.aide.pme@eco.etat.lu"/>
  </hyperlinks>
  <printOptions horizontalCentered="1"/>
  <pageMargins left="0.39370078740157483" right="0.39370078740157483" top="1.5354330708661419" bottom="0.94488188976377963" header="0.31496062992125984" footer="0.70866141732283472"/>
  <pageSetup paperSize="9" scale="93" fitToHeight="0" orientation="portrait" r:id="rId2"/>
  <headerFooter>
    <oddHeader>&amp;L&amp;G</oddHeader>
    <oddFooter xml:space="preserve">&amp;L&amp;8           v1.0  181015&amp;C&amp;10&amp;A&amp;R&amp;10&amp;P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9"/>
  <sheetViews>
    <sheetView showGridLines="0" showRuler="0" view="pageLayout" zoomScaleNormal="100" workbookViewId="0">
      <selection activeCell="E3" sqref="E3"/>
    </sheetView>
  </sheetViews>
  <sheetFormatPr defaultColWidth="9.109375" defaultRowHeight="14.4" zeroHeight="1" x14ac:dyDescent="0.3"/>
  <cols>
    <col min="1" max="1" width="3.5546875" customWidth="1"/>
    <col min="2" max="2" width="15.33203125" customWidth="1"/>
    <col min="3" max="3" width="29" customWidth="1"/>
    <col min="4" max="4" width="16.5546875" customWidth="1"/>
    <col min="5" max="5" width="30" customWidth="1"/>
  </cols>
  <sheetData>
    <row r="1" spans="1:5" ht="24" customHeight="1" x14ac:dyDescent="0.4">
      <c r="A1" s="84"/>
      <c r="B1" s="389" t="s">
        <v>23</v>
      </c>
      <c r="C1" s="389"/>
      <c r="D1" s="389"/>
      <c r="E1" s="389"/>
    </row>
    <row r="2" spans="1:5" s="15" customFormat="1" ht="24" customHeight="1" x14ac:dyDescent="0.4">
      <c r="A2" s="84"/>
      <c r="B2" s="120"/>
      <c r="C2" s="120"/>
      <c r="D2" s="120"/>
      <c r="E2" s="120"/>
    </row>
    <row r="3" spans="1:5" s="65" customFormat="1" ht="21" customHeight="1" x14ac:dyDescent="0.3">
      <c r="A3" s="101"/>
      <c r="B3" s="102" t="s">
        <v>24</v>
      </c>
      <c r="C3" s="103"/>
      <c r="D3" s="103"/>
      <c r="E3" s="103"/>
    </row>
    <row r="4" spans="1:5" s="15" customFormat="1" ht="13.5" customHeight="1" thickBot="1" x14ac:dyDescent="0.35">
      <c r="A4" s="84"/>
      <c r="B4" s="84"/>
      <c r="C4" s="84"/>
      <c r="D4" s="84"/>
      <c r="E4" s="84"/>
    </row>
    <row r="5" spans="1:5" s="15" customFormat="1" ht="28.5" customHeight="1" thickTop="1" thickBot="1" x14ac:dyDescent="0.35">
      <c r="A5" s="84"/>
      <c r="B5" s="324" t="s">
        <v>25</v>
      </c>
      <c r="C5" s="325"/>
      <c r="D5" s="326"/>
      <c r="E5" s="327"/>
    </row>
    <row r="6" spans="1:5" ht="21" customHeight="1" thickTop="1" x14ac:dyDescent="0.3">
      <c r="A6" s="84"/>
      <c r="B6" s="396" t="s">
        <v>26</v>
      </c>
      <c r="C6" s="384"/>
      <c r="D6" s="390" t="str">
        <f>+IF(ANTRAG!$C$10="","-",ANTRAG!$C$10)</f>
        <v>-</v>
      </c>
      <c r="E6" s="391"/>
    </row>
    <row r="7" spans="1:5" ht="21" customHeight="1" x14ac:dyDescent="0.3">
      <c r="A7" s="84"/>
      <c r="B7" s="332" t="s">
        <v>27</v>
      </c>
      <c r="C7" s="333"/>
      <c r="D7" s="328"/>
      <c r="E7" s="329"/>
    </row>
    <row r="8" spans="1:5" s="15" customFormat="1" ht="21" customHeight="1" x14ac:dyDescent="0.3">
      <c r="A8" s="84"/>
      <c r="B8" s="397" t="s">
        <v>28</v>
      </c>
      <c r="C8" s="398"/>
      <c r="D8" s="392"/>
      <c r="E8" s="393"/>
    </row>
    <row r="9" spans="1:5" ht="21" customHeight="1" x14ac:dyDescent="0.3">
      <c r="A9" s="84"/>
      <c r="B9" s="349" t="s">
        <v>29</v>
      </c>
      <c r="C9" s="350"/>
      <c r="D9" s="328"/>
      <c r="E9" s="329"/>
    </row>
    <row r="10" spans="1:5" s="15" customFormat="1" ht="45.75" customHeight="1" x14ac:dyDescent="0.3">
      <c r="A10" s="84"/>
      <c r="B10" s="351" t="s">
        <v>30</v>
      </c>
      <c r="C10" s="352"/>
      <c r="D10" s="345"/>
      <c r="E10" s="346"/>
    </row>
    <row r="11" spans="1:5" ht="13.5" customHeight="1" x14ac:dyDescent="0.3">
      <c r="A11" s="84"/>
      <c r="B11" s="336" t="s">
        <v>31</v>
      </c>
      <c r="C11" s="337"/>
      <c r="D11" s="339" t="s">
        <v>32</v>
      </c>
      <c r="E11" s="394" t="s">
        <v>33</v>
      </c>
    </row>
    <row r="12" spans="1:5" ht="24" customHeight="1" x14ac:dyDescent="0.3">
      <c r="A12" s="84"/>
      <c r="B12" s="347" t="s">
        <v>34</v>
      </c>
      <c r="C12" s="348"/>
      <c r="D12" s="340"/>
      <c r="E12" s="395"/>
    </row>
    <row r="13" spans="1:5" ht="33.75" customHeight="1" x14ac:dyDescent="0.3">
      <c r="A13" s="84"/>
      <c r="B13" s="330" t="s">
        <v>35</v>
      </c>
      <c r="C13" s="331"/>
      <c r="D13" s="111" t="s">
        <v>32</v>
      </c>
      <c r="E13" s="112" t="s">
        <v>33</v>
      </c>
    </row>
    <row r="14" spans="1:5" ht="21" customHeight="1" x14ac:dyDescent="0.3">
      <c r="A14" s="84"/>
      <c r="B14" s="332" t="s">
        <v>36</v>
      </c>
      <c r="C14" s="333"/>
      <c r="D14" s="341"/>
      <c r="E14" s="342"/>
    </row>
    <row r="15" spans="1:5" ht="21" customHeight="1" x14ac:dyDescent="0.3">
      <c r="A15" s="84"/>
      <c r="B15" s="338" t="s">
        <v>37</v>
      </c>
      <c r="C15" s="333"/>
      <c r="D15" s="343"/>
      <c r="E15" s="344"/>
    </row>
    <row r="16" spans="1:5" s="15" customFormat="1" ht="21" customHeight="1" x14ac:dyDescent="0.3">
      <c r="A16" s="84"/>
      <c r="B16" s="334" t="s">
        <v>38</v>
      </c>
      <c r="C16" s="335"/>
      <c r="D16" s="392"/>
      <c r="E16" s="393"/>
    </row>
    <row r="17" spans="1:5" ht="21" customHeight="1" x14ac:dyDescent="0.3">
      <c r="A17" s="84"/>
      <c r="B17" s="104" t="s">
        <v>39</v>
      </c>
      <c r="C17" s="119" t="s">
        <v>40</v>
      </c>
      <c r="D17" s="328" t="s">
        <v>41</v>
      </c>
      <c r="E17" s="329"/>
    </row>
    <row r="18" spans="1:5" s="15" customFormat="1" ht="21" customHeight="1" x14ac:dyDescent="0.3">
      <c r="A18" s="84"/>
      <c r="B18" s="105"/>
      <c r="C18" s="119" t="s">
        <v>42</v>
      </c>
      <c r="D18" s="392"/>
      <c r="E18" s="393"/>
    </row>
    <row r="19" spans="1:5" ht="21" customHeight="1" thickBot="1" x14ac:dyDescent="0.35">
      <c r="A19" s="84"/>
      <c r="B19" s="106"/>
      <c r="C19" s="106"/>
      <c r="D19" s="106"/>
      <c r="E19" s="106"/>
    </row>
    <row r="20" spans="1:5" s="15" customFormat="1" ht="23.25" customHeight="1" thickTop="1" thickBot="1" x14ac:dyDescent="0.35">
      <c r="A20" s="84"/>
      <c r="B20" s="380" t="s">
        <v>43</v>
      </c>
      <c r="C20" s="381"/>
      <c r="D20" s="381"/>
      <c r="E20" s="382"/>
    </row>
    <row r="21" spans="1:5" s="15" customFormat="1" ht="30" customHeight="1" thickTop="1" x14ac:dyDescent="0.3">
      <c r="A21" s="84"/>
      <c r="B21" s="383" t="s">
        <v>44</v>
      </c>
      <c r="C21" s="384"/>
      <c r="D21" s="385"/>
      <c r="E21" s="386"/>
    </row>
    <row r="22" spans="1:5" ht="21" customHeight="1" x14ac:dyDescent="0.3">
      <c r="A22" s="84"/>
      <c r="B22" s="365" t="s">
        <v>45</v>
      </c>
      <c r="C22" s="333"/>
      <c r="D22" s="387"/>
      <c r="E22" s="388"/>
    </row>
    <row r="23" spans="1:5" ht="21" customHeight="1" x14ac:dyDescent="0.3">
      <c r="A23" s="84"/>
      <c r="B23" s="365" t="s">
        <v>46</v>
      </c>
      <c r="C23" s="333"/>
      <c r="D23" s="387"/>
      <c r="E23" s="388"/>
    </row>
    <row r="24" spans="1:5" ht="21" customHeight="1" thickBot="1" x14ac:dyDescent="0.35">
      <c r="A24" s="84"/>
      <c r="B24" s="370" t="s">
        <v>47</v>
      </c>
      <c r="C24" s="371"/>
      <c r="D24" s="378"/>
      <c r="E24" s="379"/>
    </row>
    <row r="25" spans="1:5" s="66" customFormat="1" ht="28.35" customHeight="1" thickTop="1" thickBot="1" x14ac:dyDescent="0.4">
      <c r="A25" s="107"/>
      <c r="B25" s="84"/>
      <c r="C25" s="84"/>
      <c r="D25" s="84"/>
      <c r="E25" s="84"/>
    </row>
    <row r="26" spans="1:5" s="15" customFormat="1" ht="22.5" customHeight="1" thickTop="1" x14ac:dyDescent="0.3">
      <c r="A26" s="84"/>
      <c r="B26" s="380" t="s">
        <v>48</v>
      </c>
      <c r="C26" s="381"/>
      <c r="D26" s="381"/>
      <c r="E26" s="382"/>
    </row>
    <row r="27" spans="1:5" ht="39.75" customHeight="1" x14ac:dyDescent="0.3">
      <c r="A27" s="84"/>
      <c r="B27" s="372" t="s">
        <v>322</v>
      </c>
      <c r="C27" s="373"/>
      <c r="D27" s="373"/>
      <c r="E27" s="374"/>
    </row>
    <row r="28" spans="1:5" s="15" customFormat="1" ht="46.35" customHeight="1" thickBot="1" x14ac:dyDescent="0.35">
      <c r="A28" s="84"/>
      <c r="B28" s="375" t="s">
        <v>49</v>
      </c>
      <c r="C28" s="376"/>
      <c r="D28" s="376"/>
      <c r="E28" s="377"/>
    </row>
    <row r="29" spans="1:5" s="15" customFormat="1" ht="14.1" customHeight="1" thickTop="1" x14ac:dyDescent="0.3">
      <c r="A29" s="84"/>
      <c r="B29" s="108"/>
      <c r="C29" s="109"/>
      <c r="D29" s="109"/>
      <c r="E29" s="110"/>
    </row>
    <row r="30" spans="1:5" s="15" customFormat="1" ht="35.4" customHeight="1" thickBot="1" x14ac:dyDescent="0.35">
      <c r="A30" s="84"/>
      <c r="B30" s="369" t="s">
        <v>50</v>
      </c>
      <c r="C30" s="369"/>
      <c r="D30" s="103"/>
      <c r="E30" s="103"/>
    </row>
    <row r="31" spans="1:5" s="15" customFormat="1" ht="56.4" customHeight="1" thickTop="1" thickBot="1" x14ac:dyDescent="0.35">
      <c r="A31" s="84"/>
      <c r="B31" s="366" t="s">
        <v>51</v>
      </c>
      <c r="C31" s="367"/>
      <c r="D31" s="367"/>
      <c r="E31" s="368"/>
    </row>
    <row r="32" spans="1:5" ht="22.35" customHeight="1" thickTop="1" x14ac:dyDescent="0.3">
      <c r="A32" s="84"/>
      <c r="B32" s="357" t="s">
        <v>52</v>
      </c>
      <c r="C32" s="358"/>
      <c r="D32" s="361"/>
      <c r="E32" s="362"/>
    </row>
    <row r="33" spans="1:5" ht="21" customHeight="1" x14ac:dyDescent="0.3">
      <c r="A33" s="84"/>
      <c r="B33" s="353" t="s">
        <v>53</v>
      </c>
      <c r="C33" s="354"/>
      <c r="D33" s="359"/>
      <c r="E33" s="360"/>
    </row>
    <row r="34" spans="1:5" s="15" customFormat="1" ht="21" customHeight="1" x14ac:dyDescent="0.3">
      <c r="A34" s="84"/>
      <c r="B34" s="353" t="s">
        <v>54</v>
      </c>
      <c r="C34" s="354"/>
      <c r="D34" s="359"/>
      <c r="E34" s="360"/>
    </row>
    <row r="35" spans="1:5" ht="21" customHeight="1" thickBot="1" x14ac:dyDescent="0.35">
      <c r="A35" s="84"/>
      <c r="B35" s="355" t="s">
        <v>55</v>
      </c>
      <c r="C35" s="356"/>
      <c r="D35" s="363">
        <f>SUM(D33:E34)</f>
        <v>0</v>
      </c>
      <c r="E35" s="364"/>
    </row>
    <row r="36" spans="1:5" ht="15" thickTop="1" x14ac:dyDescent="0.3">
      <c r="A36" s="84"/>
      <c r="B36" s="84"/>
      <c r="C36" s="84"/>
      <c r="D36" s="84"/>
      <c r="E36" s="84"/>
    </row>
    <row r="37" spans="1:5" s="15" customFormat="1" hidden="1" x14ac:dyDescent="0.3">
      <c r="A37" s="84"/>
      <c r="B37" s="217"/>
      <c r="C37" s="217"/>
      <c r="D37" s="217"/>
      <c r="E37" s="217"/>
    </row>
    <row r="38" spans="1:5" s="113" customFormat="1" hidden="1" x14ac:dyDescent="0.3">
      <c r="B38" s="217"/>
      <c r="C38" s="217"/>
      <c r="D38" s="217"/>
      <c r="E38" s="217"/>
    </row>
    <row r="39" spans="1:5" s="113" customFormat="1" hidden="1" x14ac:dyDescent="0.3">
      <c r="B39" s="218"/>
      <c r="C39" s="218"/>
      <c r="D39" s="219"/>
      <c r="E39" s="219"/>
    </row>
    <row r="40" spans="1:5" s="113" customFormat="1" hidden="1" x14ac:dyDescent="0.3">
      <c r="B40" s="219"/>
      <c r="C40" s="219"/>
      <c r="D40" s="219"/>
      <c r="E40" s="219"/>
    </row>
    <row r="41" spans="1:5" s="113" customFormat="1" hidden="1" x14ac:dyDescent="0.3">
      <c r="B41" s="131"/>
      <c r="C41" s="131"/>
      <c r="D41" s="106"/>
      <c r="E41" s="106"/>
    </row>
    <row r="42" spans="1:5" s="113" customFormat="1" hidden="1" x14ac:dyDescent="0.3">
      <c r="B42" s="131"/>
      <c r="C42" s="131"/>
      <c r="D42" s="106"/>
      <c r="E42" s="106"/>
    </row>
    <row r="43" spans="1:5" s="113" customFormat="1" ht="21.75" hidden="1" customHeight="1" x14ac:dyDescent="0.3"/>
    <row r="44" spans="1:5" s="113" customFormat="1" hidden="1" x14ac:dyDescent="0.3">
      <c r="B44"/>
      <c r="C44"/>
      <c r="D44"/>
      <c r="E44"/>
    </row>
    <row r="45" spans="1:5" hidden="1" x14ac:dyDescent="0.3">
      <c r="B45" s="68"/>
      <c r="C45" s="72"/>
      <c r="D45" s="71"/>
      <c r="E45" s="71"/>
    </row>
    <row r="46" spans="1:5" s="68" customFormat="1" hidden="1" x14ac:dyDescent="0.3">
      <c r="A46" s="71"/>
      <c r="B46" s="71"/>
      <c r="C46" s="72"/>
      <c r="D46" s="71"/>
      <c r="E46" s="71"/>
    </row>
    <row r="47" spans="1:5" s="68" customFormat="1" hidden="1" x14ac:dyDescent="0.3">
      <c r="A47" s="71"/>
      <c r="B47" s="71"/>
      <c r="C47" s="72"/>
      <c r="D47" s="71"/>
      <c r="E47" s="71"/>
    </row>
    <row r="48" spans="1:5" s="68" customFormat="1" hidden="1" x14ac:dyDescent="0.3">
      <c r="A48" s="71"/>
      <c r="B48" s="71"/>
      <c r="C48" s="72"/>
      <c r="D48" s="71"/>
      <c r="E48" s="71"/>
    </row>
    <row r="49" spans="1:5" s="68" customFormat="1" hidden="1" x14ac:dyDescent="0.3">
      <c r="A49" s="71"/>
      <c r="B49"/>
      <c r="C49"/>
      <c r="D49"/>
      <c r="E49"/>
    </row>
  </sheetData>
  <mergeCells count="47">
    <mergeCell ref="B21:C21"/>
    <mergeCell ref="D21:E21"/>
    <mergeCell ref="D22:E22"/>
    <mergeCell ref="D23:E23"/>
    <mergeCell ref="B1:E1"/>
    <mergeCell ref="D6:E6"/>
    <mergeCell ref="B20:E20"/>
    <mergeCell ref="D8:E8"/>
    <mergeCell ref="D16:E16"/>
    <mergeCell ref="D18:E18"/>
    <mergeCell ref="E11:E12"/>
    <mergeCell ref="B6:C6"/>
    <mergeCell ref="B7:C7"/>
    <mergeCell ref="B8:C8"/>
    <mergeCell ref="D17:E17"/>
    <mergeCell ref="D9:E9"/>
    <mergeCell ref="B22:C22"/>
    <mergeCell ref="B31:E31"/>
    <mergeCell ref="B30:C30"/>
    <mergeCell ref="B24:C24"/>
    <mergeCell ref="B27:E27"/>
    <mergeCell ref="B28:E28"/>
    <mergeCell ref="B23:C23"/>
    <mergeCell ref="D24:E24"/>
    <mergeCell ref="B26:E26"/>
    <mergeCell ref="B34:C34"/>
    <mergeCell ref="B35:C35"/>
    <mergeCell ref="B32:C32"/>
    <mergeCell ref="D33:E33"/>
    <mergeCell ref="D32:E32"/>
    <mergeCell ref="D34:E34"/>
    <mergeCell ref="B33:C33"/>
    <mergeCell ref="D35:E35"/>
    <mergeCell ref="B5:E5"/>
    <mergeCell ref="D7:E7"/>
    <mergeCell ref="B13:C13"/>
    <mergeCell ref="B14:C14"/>
    <mergeCell ref="B16:C16"/>
    <mergeCell ref="B11:C11"/>
    <mergeCell ref="B15:C15"/>
    <mergeCell ref="D11:D12"/>
    <mergeCell ref="D14:E14"/>
    <mergeCell ref="D15:E15"/>
    <mergeCell ref="D10:E10"/>
    <mergeCell ref="B12:C12"/>
    <mergeCell ref="B9:C9"/>
    <mergeCell ref="B10:C10"/>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oddHeader>
    <oddFooter xml:space="preserve">&amp;L&amp;8           v1.0  181015&amp;C&amp;10&amp;A&amp;R&amp;10&amp;P     </oddFooter>
  </headerFooter>
  <rowBreaks count="1" manualBreakCount="1">
    <brk id="2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C44"/>
  <sheetViews>
    <sheetView showGridLines="0" showRowColHeaders="0" showRuler="0" view="pageLayout" zoomScaleNormal="100" workbookViewId="0">
      <selection activeCell="J12" sqref="J12:K12"/>
    </sheetView>
  </sheetViews>
  <sheetFormatPr defaultColWidth="0" defaultRowHeight="10.199999999999999" zeroHeight="1" x14ac:dyDescent="0.2"/>
  <cols>
    <col min="1" max="1" width="4.109375" style="4" customWidth="1"/>
    <col min="2" max="2" width="24.88671875" style="4" customWidth="1"/>
    <col min="3" max="3" width="10.109375" style="4" customWidth="1"/>
    <col min="4" max="4" width="15.1093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3" width="9.109375" style="4" hidden="1"/>
    <col min="16384" max="16384" width="1.6640625" style="4" customWidth="1"/>
  </cols>
  <sheetData>
    <row r="1" spans="1:11" ht="10.35" customHeight="1" x14ac:dyDescent="0.2">
      <c r="A1" s="93"/>
      <c r="B1" s="399" t="s">
        <v>56</v>
      </c>
      <c r="C1" s="399"/>
      <c r="D1" s="400" t="s">
        <v>57</v>
      </c>
      <c r="E1" s="400"/>
      <c r="F1" s="400"/>
      <c r="G1" s="94"/>
      <c r="H1" s="94"/>
      <c r="I1" s="94"/>
      <c r="J1" s="94"/>
      <c r="K1" s="94"/>
    </row>
    <row r="2" spans="1:11" ht="27.6" customHeight="1" x14ac:dyDescent="0.3">
      <c r="A2" s="93"/>
      <c r="B2" s="399"/>
      <c r="C2" s="399"/>
      <c r="D2" s="400" t="s">
        <v>58</v>
      </c>
      <c r="E2" s="400"/>
      <c r="F2" s="400" t="s">
        <v>59</v>
      </c>
      <c r="G2" s="401"/>
      <c r="H2" s="401"/>
      <c r="I2" s="401"/>
      <c r="J2" s="401"/>
      <c r="K2" s="401"/>
    </row>
    <row r="3" spans="1:11" ht="12.6" customHeight="1" thickBot="1" x14ac:dyDescent="0.3">
      <c r="A3" s="93"/>
      <c r="B3" s="122"/>
      <c r="C3" s="122"/>
      <c r="D3" s="123"/>
      <c r="E3" s="123"/>
      <c r="F3" s="124"/>
      <c r="G3" s="125"/>
      <c r="H3" s="125"/>
      <c r="I3" s="125"/>
      <c r="J3" s="125"/>
      <c r="K3" s="125"/>
    </row>
    <row r="4" spans="1:11" s="1" customFormat="1" ht="21.6" thickTop="1" x14ac:dyDescent="0.4">
      <c r="B4" s="204"/>
      <c r="C4" s="204"/>
      <c r="D4" s="204" t="s">
        <v>60</v>
      </c>
      <c r="E4" s="390" t="str">
        <f>+IF(ANTRAG!$C$10="","-",ANTRAG!$C$10)</f>
        <v>-</v>
      </c>
      <c r="F4" s="455"/>
      <c r="G4" s="455"/>
      <c r="H4" s="455"/>
      <c r="I4" s="455"/>
      <c r="J4" s="456"/>
    </row>
    <row r="5" spans="1:11" s="2" customFormat="1" ht="17.399999999999999" x14ac:dyDescent="0.3">
      <c r="A5" s="458" t="s">
        <v>61</v>
      </c>
      <c r="B5" s="458"/>
      <c r="C5" s="458"/>
      <c r="D5" s="458"/>
      <c r="E5" s="458"/>
      <c r="F5" s="458"/>
      <c r="G5" s="458"/>
      <c r="H5" s="458"/>
      <c r="I5" s="458"/>
      <c r="J5" s="458"/>
      <c r="K5" s="458"/>
    </row>
    <row r="6" spans="1:11" s="2" customFormat="1" ht="7.5" customHeight="1" x14ac:dyDescent="0.3">
      <c r="A6" s="95"/>
      <c r="B6" s="95"/>
      <c r="C6" s="95"/>
      <c r="D6" s="95"/>
      <c r="E6" s="95"/>
      <c r="F6" s="95"/>
      <c r="G6" s="95"/>
      <c r="H6" s="95"/>
      <c r="I6" s="95"/>
      <c r="J6" s="95"/>
      <c r="K6" s="95"/>
    </row>
    <row r="7" spans="1:11" s="64" customFormat="1" ht="17.399999999999999" x14ac:dyDescent="0.3">
      <c r="A7" s="459" t="s">
        <v>62</v>
      </c>
      <c r="B7" s="459"/>
      <c r="C7" s="459"/>
      <c r="D7" s="459"/>
      <c r="E7" s="459"/>
      <c r="F7" s="459"/>
      <c r="G7" s="459"/>
      <c r="H7" s="459"/>
      <c r="I7" s="459"/>
      <c r="J7" s="459"/>
      <c r="K7" s="459"/>
    </row>
    <row r="8" spans="1:11" s="2" customFormat="1" ht="7.5" customHeight="1" x14ac:dyDescent="0.3">
      <c r="A8" s="95"/>
      <c r="B8" s="95"/>
      <c r="C8" s="95"/>
      <c r="D8" s="95"/>
      <c r="E8" s="95"/>
      <c r="F8" s="95"/>
      <c r="G8" s="95"/>
      <c r="H8" s="95"/>
      <c r="I8" s="96"/>
      <c r="J8" s="95"/>
      <c r="K8" s="95"/>
    </row>
    <row r="9" spans="1:11" s="2" customFormat="1" ht="17.399999999999999" x14ac:dyDescent="0.3">
      <c r="A9" s="460" t="s">
        <v>63</v>
      </c>
      <c r="B9" s="460"/>
      <c r="C9" s="460"/>
      <c r="D9" s="460"/>
      <c r="E9" s="460"/>
      <c r="F9" s="460"/>
      <c r="G9" s="460"/>
      <c r="H9" s="460"/>
      <c r="I9" s="460"/>
      <c r="J9" s="460"/>
      <c r="K9" s="460"/>
    </row>
    <row r="10" spans="1:11" s="2" customFormat="1" ht="18" thickBot="1" x14ac:dyDescent="0.35">
      <c r="A10" s="96"/>
      <c r="B10" s="96"/>
      <c r="C10" s="96"/>
      <c r="D10" s="96"/>
      <c r="E10" s="96"/>
      <c r="F10" s="96"/>
      <c r="G10" s="96"/>
      <c r="H10" s="96"/>
      <c r="I10" s="96"/>
      <c r="J10" s="457" t="s">
        <v>64</v>
      </c>
      <c r="K10" s="457"/>
    </row>
    <row r="11" spans="1:11" s="23" customFormat="1" ht="58.2" thickBot="1" x14ac:dyDescent="0.3">
      <c r="A11" s="417" t="s">
        <v>65</v>
      </c>
      <c r="B11" s="433"/>
      <c r="C11" s="418"/>
      <c r="D11" s="127" t="s">
        <v>66</v>
      </c>
      <c r="E11" s="417" t="s">
        <v>67</v>
      </c>
      <c r="F11" s="433"/>
      <c r="G11" s="434"/>
      <c r="H11" s="417" t="s">
        <v>68</v>
      </c>
      <c r="I11" s="434"/>
      <c r="J11" s="435" t="s">
        <v>69</v>
      </c>
      <c r="K11" s="435"/>
    </row>
    <row r="12" spans="1:11" s="3" customFormat="1" ht="18" thickBot="1" x14ac:dyDescent="0.35">
      <c r="A12" s="446"/>
      <c r="B12" s="447"/>
      <c r="C12" s="448"/>
      <c r="D12" s="92"/>
      <c r="E12" s="449"/>
      <c r="F12" s="450"/>
      <c r="G12" s="451"/>
      <c r="H12" s="449"/>
      <c r="I12" s="451"/>
      <c r="J12" s="452"/>
      <c r="K12" s="452"/>
    </row>
    <row r="13" spans="1:11" ht="13.8" x14ac:dyDescent="0.2">
      <c r="A13" s="453"/>
      <c r="B13" s="453"/>
      <c r="C13" s="453"/>
      <c r="D13" s="453"/>
      <c r="E13" s="453"/>
      <c r="F13" s="453"/>
      <c r="G13" s="453"/>
      <c r="H13" s="453"/>
      <c r="I13" s="453"/>
      <c r="J13" s="453"/>
      <c r="K13" s="453"/>
    </row>
    <row r="14" spans="1:11" ht="13.8" x14ac:dyDescent="0.2">
      <c r="A14" s="454" t="s">
        <v>70</v>
      </c>
      <c r="B14" s="454"/>
      <c r="C14" s="454"/>
      <c r="D14" s="454"/>
      <c r="E14" s="454"/>
      <c r="F14" s="454"/>
      <c r="G14" s="454"/>
      <c r="H14" s="454"/>
      <c r="I14" s="454"/>
      <c r="J14" s="454"/>
      <c r="K14" s="454"/>
    </row>
    <row r="15" spans="1:11" ht="13.8" x14ac:dyDescent="0.2">
      <c r="A15" s="130"/>
      <c r="B15" s="130"/>
      <c r="C15" s="130"/>
      <c r="D15" s="130"/>
      <c r="E15" s="130"/>
      <c r="F15" s="130"/>
      <c r="G15" s="130"/>
      <c r="H15" s="130"/>
      <c r="I15" s="130"/>
      <c r="J15" s="130"/>
      <c r="K15" s="130"/>
    </row>
    <row r="16" spans="1:11" s="2" customFormat="1" ht="17.399999999999999" x14ac:dyDescent="0.3">
      <c r="A16" s="439" t="s">
        <v>71</v>
      </c>
      <c r="B16" s="439"/>
      <c r="C16" s="439"/>
      <c r="D16" s="439"/>
      <c r="E16" s="439"/>
      <c r="F16" s="439"/>
      <c r="G16" s="439"/>
      <c r="H16" s="439"/>
      <c r="I16" s="439"/>
      <c r="J16" s="439"/>
      <c r="K16" s="439"/>
    </row>
    <row r="17" spans="1:11" ht="14.4" thickBot="1" x14ac:dyDescent="0.35">
      <c r="A17" s="97"/>
      <c r="B17" s="97"/>
      <c r="C17" s="97"/>
      <c r="D17" s="97"/>
      <c r="E17" s="97"/>
      <c r="F17" s="97"/>
      <c r="G17" s="97"/>
      <c r="H17" s="97"/>
      <c r="I17" s="97"/>
      <c r="J17" s="416" t="s">
        <v>72</v>
      </c>
      <c r="K17" s="416"/>
    </row>
    <row r="18" spans="1:11" s="24" customFormat="1" ht="81" customHeight="1" thickBot="1" x14ac:dyDescent="0.3">
      <c r="A18" s="128"/>
      <c r="B18" s="417" t="s">
        <v>73</v>
      </c>
      <c r="C18" s="418"/>
      <c r="D18" s="127" t="s">
        <v>66</v>
      </c>
      <c r="E18" s="128" t="s">
        <v>74</v>
      </c>
      <c r="F18" s="128" t="s">
        <v>68</v>
      </c>
      <c r="G18" s="128" t="s">
        <v>69</v>
      </c>
      <c r="H18" s="128" t="s">
        <v>75</v>
      </c>
      <c r="I18" s="128" t="s">
        <v>76</v>
      </c>
      <c r="J18" s="128" t="s">
        <v>77</v>
      </c>
      <c r="K18" s="128" t="s">
        <v>78</v>
      </c>
    </row>
    <row r="19" spans="1:11" s="5" customFormat="1" ht="18" customHeight="1" thickBot="1" x14ac:dyDescent="0.35">
      <c r="A19" s="154" t="s">
        <v>79</v>
      </c>
      <c r="B19" s="440"/>
      <c r="C19" s="441"/>
      <c r="D19" s="126"/>
      <c r="E19" s="75"/>
      <c r="F19" s="75"/>
      <c r="G19" s="75"/>
      <c r="H19" s="76"/>
      <c r="I19" s="69">
        <f>E19*H19/100</f>
        <v>0</v>
      </c>
      <c r="J19" s="69">
        <f>F19*H19/100</f>
        <v>0</v>
      </c>
      <c r="K19" s="70">
        <f>G19*H19/100</f>
        <v>0</v>
      </c>
    </row>
    <row r="20" spans="1:11" s="5" customFormat="1" ht="18" customHeight="1" thickBot="1" x14ac:dyDescent="0.35">
      <c r="A20" s="154" t="s">
        <v>80</v>
      </c>
      <c r="B20" s="440"/>
      <c r="C20" s="441"/>
      <c r="D20" s="126"/>
      <c r="E20" s="75"/>
      <c r="F20" s="75"/>
      <c r="G20" s="75"/>
      <c r="H20" s="76"/>
      <c r="I20" s="69">
        <f>E20*H20/100</f>
        <v>0</v>
      </c>
      <c r="J20" s="69">
        <f>F20*H20/100</f>
        <v>0</v>
      </c>
      <c r="K20" s="70">
        <f>G20*H20/100</f>
        <v>0</v>
      </c>
    </row>
    <row r="21" spans="1:11" s="5" customFormat="1" ht="18" customHeight="1" thickBot="1" x14ac:dyDescent="0.35">
      <c r="A21" s="154" t="s">
        <v>81</v>
      </c>
      <c r="B21" s="440"/>
      <c r="C21" s="441"/>
      <c r="D21" s="126"/>
      <c r="E21" s="75"/>
      <c r="F21" s="75"/>
      <c r="G21" s="75"/>
      <c r="H21" s="76"/>
      <c r="I21" s="69">
        <f>E21*H21/100</f>
        <v>0</v>
      </c>
      <c r="J21" s="69">
        <f>F21*H21/100</f>
        <v>0</v>
      </c>
      <c r="K21" s="70">
        <f>G21*H21/100</f>
        <v>0</v>
      </c>
    </row>
    <row r="22" spans="1:11" s="5" customFormat="1" ht="18" customHeight="1" thickBot="1" x14ac:dyDescent="0.35">
      <c r="A22" s="154" t="s">
        <v>82</v>
      </c>
      <c r="B22" s="440"/>
      <c r="C22" s="441"/>
      <c r="D22" s="126"/>
      <c r="E22" s="75"/>
      <c r="F22" s="75"/>
      <c r="G22" s="75"/>
      <c r="H22" s="76"/>
      <c r="I22" s="69">
        <f>E22*H22/100</f>
        <v>0</v>
      </c>
      <c r="J22" s="69">
        <f>F22*H22/100</f>
        <v>0</v>
      </c>
      <c r="K22" s="70">
        <f>G22*H22/100</f>
        <v>0</v>
      </c>
    </row>
    <row r="23" spans="1:11" s="5" customFormat="1" ht="18" customHeight="1" thickBot="1" x14ac:dyDescent="0.35">
      <c r="A23" s="154" t="s">
        <v>83</v>
      </c>
      <c r="B23" s="442"/>
      <c r="C23" s="443"/>
      <c r="D23" s="129"/>
      <c r="E23" s="75"/>
      <c r="F23" s="75"/>
      <c r="G23" s="75"/>
      <c r="H23" s="76"/>
      <c r="I23" s="69">
        <f>E23*H23/100</f>
        <v>0</v>
      </c>
      <c r="J23" s="69">
        <f>F23*H23/100</f>
        <v>0</v>
      </c>
      <c r="K23" s="70">
        <f>G23*H23/100</f>
        <v>0</v>
      </c>
    </row>
    <row r="24" spans="1:11" s="25" customFormat="1" ht="14.4" x14ac:dyDescent="0.3">
      <c r="A24" s="402"/>
      <c r="B24" s="404" t="s">
        <v>84</v>
      </c>
      <c r="C24" s="405"/>
      <c r="D24" s="405"/>
      <c r="E24" s="405"/>
      <c r="F24" s="405"/>
      <c r="G24" s="405"/>
      <c r="H24" s="406"/>
      <c r="I24" s="444">
        <f>SUM(I19:I23)</f>
        <v>0</v>
      </c>
      <c r="J24" s="444">
        <f>SUM(J19:J23)</f>
        <v>0</v>
      </c>
      <c r="K24" s="444">
        <f>SUM(K19:K23)</f>
        <v>0</v>
      </c>
    </row>
    <row r="25" spans="1:11" s="25" customFormat="1" ht="15" thickBot="1" x14ac:dyDescent="0.35">
      <c r="A25" s="403"/>
      <c r="B25" s="413" t="s">
        <v>85</v>
      </c>
      <c r="C25" s="414"/>
      <c r="D25" s="414"/>
      <c r="E25" s="414"/>
      <c r="F25" s="414"/>
      <c r="G25" s="414"/>
      <c r="H25" s="415"/>
      <c r="I25" s="445"/>
      <c r="J25" s="445"/>
      <c r="K25" s="445"/>
    </row>
    <row r="26" spans="1:11" ht="13.8" x14ac:dyDescent="0.3">
      <c r="A26" s="422"/>
      <c r="B26" s="422"/>
      <c r="C26" s="422"/>
      <c r="D26" s="422"/>
      <c r="E26" s="422"/>
      <c r="F26" s="422"/>
      <c r="G26" s="422"/>
      <c r="H26" s="422"/>
      <c r="I26" s="422"/>
      <c r="J26" s="422"/>
      <c r="K26" s="422"/>
    </row>
    <row r="27" spans="1:11" s="6" customFormat="1" ht="17.399999999999999" x14ac:dyDescent="0.3">
      <c r="A27" s="439" t="s">
        <v>86</v>
      </c>
      <c r="B27" s="439"/>
      <c r="C27" s="439"/>
      <c r="D27" s="439"/>
      <c r="E27" s="439"/>
      <c r="F27" s="439"/>
      <c r="G27" s="439"/>
      <c r="H27" s="439"/>
      <c r="I27" s="439"/>
      <c r="J27" s="439"/>
      <c r="K27" s="439"/>
    </row>
    <row r="28" spans="1:11" ht="14.4" thickBot="1" x14ac:dyDescent="0.35">
      <c r="A28" s="97"/>
      <c r="B28" s="97"/>
      <c r="C28" s="97"/>
      <c r="D28" s="97"/>
      <c r="E28" s="97"/>
      <c r="F28" s="97"/>
      <c r="G28" s="97"/>
      <c r="H28" s="97"/>
      <c r="I28" s="97"/>
      <c r="J28" s="416" t="s">
        <v>87</v>
      </c>
      <c r="K28" s="416"/>
    </row>
    <row r="29" spans="1:11" s="24" customFormat="1" ht="83.4" customHeight="1" thickBot="1" x14ac:dyDescent="0.3">
      <c r="A29" s="128"/>
      <c r="B29" s="417" t="s">
        <v>73</v>
      </c>
      <c r="C29" s="418"/>
      <c r="D29" s="127" t="s">
        <v>66</v>
      </c>
      <c r="E29" s="128" t="s">
        <v>88</v>
      </c>
      <c r="F29" s="128" t="s">
        <v>68</v>
      </c>
      <c r="G29" s="128" t="s">
        <v>69</v>
      </c>
      <c r="H29" s="128" t="s">
        <v>75</v>
      </c>
      <c r="I29" s="128" t="s">
        <v>76</v>
      </c>
      <c r="J29" s="128" t="s">
        <v>77</v>
      </c>
      <c r="K29" s="128" t="s">
        <v>78</v>
      </c>
    </row>
    <row r="30" spans="1:11" s="5" customFormat="1" ht="18" customHeight="1" thickBot="1" x14ac:dyDescent="0.35">
      <c r="A30" s="154" t="s">
        <v>79</v>
      </c>
      <c r="B30" s="419"/>
      <c r="C30" s="420"/>
      <c r="D30" s="126"/>
      <c r="E30" s="75"/>
      <c r="F30" s="77"/>
      <c r="G30" s="77"/>
      <c r="H30" s="78"/>
      <c r="I30" s="17">
        <f t="shared" ref="I30:K34" si="0">E30</f>
        <v>0</v>
      </c>
      <c r="J30" s="17">
        <f>F30</f>
        <v>0</v>
      </c>
      <c r="K30" s="18">
        <f t="shared" si="0"/>
        <v>0</v>
      </c>
    </row>
    <row r="31" spans="1:11" s="5" customFormat="1" ht="18" customHeight="1" thickBot="1" x14ac:dyDescent="0.35">
      <c r="A31" s="154" t="s">
        <v>80</v>
      </c>
      <c r="B31" s="419"/>
      <c r="C31" s="420"/>
      <c r="D31" s="126"/>
      <c r="E31" s="75"/>
      <c r="F31" s="77"/>
      <c r="G31" s="77"/>
      <c r="H31" s="78"/>
      <c r="I31" s="17">
        <f t="shared" si="0"/>
        <v>0</v>
      </c>
      <c r="J31" s="17">
        <f>F31</f>
        <v>0</v>
      </c>
      <c r="K31" s="18">
        <f t="shared" si="0"/>
        <v>0</v>
      </c>
    </row>
    <row r="32" spans="1:11" s="5" customFormat="1" ht="18" customHeight="1" thickBot="1" x14ac:dyDescent="0.35">
      <c r="A32" s="154" t="s">
        <v>81</v>
      </c>
      <c r="B32" s="419"/>
      <c r="C32" s="420"/>
      <c r="D32" s="126"/>
      <c r="E32" s="75"/>
      <c r="F32" s="77"/>
      <c r="G32" s="77"/>
      <c r="H32" s="78"/>
      <c r="I32" s="17">
        <f t="shared" si="0"/>
        <v>0</v>
      </c>
      <c r="J32" s="17">
        <f>F32</f>
        <v>0</v>
      </c>
      <c r="K32" s="18">
        <f t="shared" si="0"/>
        <v>0</v>
      </c>
    </row>
    <row r="33" spans="1:11" s="5" customFormat="1" ht="18" customHeight="1" thickBot="1" x14ac:dyDescent="0.35">
      <c r="A33" s="154" t="s">
        <v>82</v>
      </c>
      <c r="B33" s="419"/>
      <c r="C33" s="420"/>
      <c r="D33" s="126"/>
      <c r="E33" s="75"/>
      <c r="F33" s="77"/>
      <c r="G33" s="77"/>
      <c r="H33" s="78"/>
      <c r="I33" s="17">
        <f t="shared" si="0"/>
        <v>0</v>
      </c>
      <c r="J33" s="17">
        <f>F33</f>
        <v>0</v>
      </c>
      <c r="K33" s="18">
        <f t="shared" si="0"/>
        <v>0</v>
      </c>
    </row>
    <row r="34" spans="1:11" s="5" customFormat="1" ht="18" customHeight="1" thickBot="1" x14ac:dyDescent="0.35">
      <c r="A34" s="154" t="s">
        <v>83</v>
      </c>
      <c r="B34" s="419"/>
      <c r="C34" s="420"/>
      <c r="D34" s="126"/>
      <c r="E34" s="75"/>
      <c r="F34" s="77"/>
      <c r="G34" s="77"/>
      <c r="H34" s="78"/>
      <c r="I34" s="17">
        <f t="shared" si="0"/>
        <v>0</v>
      </c>
      <c r="J34" s="17">
        <f>F34</f>
        <v>0</v>
      </c>
      <c r="K34" s="18">
        <f t="shared" si="0"/>
        <v>0</v>
      </c>
    </row>
    <row r="35" spans="1:11" s="98" customFormat="1" ht="14.4" x14ac:dyDescent="0.3">
      <c r="A35" s="402"/>
      <c r="B35" s="404" t="s">
        <v>84</v>
      </c>
      <c r="C35" s="405"/>
      <c r="D35" s="405"/>
      <c r="E35" s="405"/>
      <c r="F35" s="405"/>
      <c r="G35" s="405"/>
      <c r="H35" s="406"/>
      <c r="I35" s="407">
        <f>SUM(I30:I34)</f>
        <v>0</v>
      </c>
      <c r="J35" s="409">
        <f>SUM(J30:J34)</f>
        <v>0</v>
      </c>
      <c r="K35" s="411">
        <f>SUM(K30:K34)</f>
        <v>0</v>
      </c>
    </row>
    <row r="36" spans="1:11" s="98" customFormat="1" ht="15" thickBot="1" x14ac:dyDescent="0.35">
      <c r="A36" s="403"/>
      <c r="B36" s="413" t="s">
        <v>89</v>
      </c>
      <c r="C36" s="414"/>
      <c r="D36" s="414"/>
      <c r="E36" s="414"/>
      <c r="F36" s="414"/>
      <c r="G36" s="414"/>
      <c r="H36" s="415"/>
      <c r="I36" s="408"/>
      <c r="J36" s="410"/>
      <c r="K36" s="412"/>
    </row>
    <row r="37" spans="1:11" ht="11.25" customHeight="1" x14ac:dyDescent="0.2">
      <c r="A37" s="422" t="s">
        <v>90</v>
      </c>
      <c r="B37" s="422"/>
      <c r="C37" s="422"/>
      <c r="D37" s="422"/>
      <c r="E37" s="422"/>
      <c r="F37" s="422"/>
      <c r="G37" s="422"/>
      <c r="H37" s="422"/>
      <c r="I37" s="422"/>
      <c r="J37" s="422"/>
      <c r="K37" s="422"/>
    </row>
    <row r="38" spans="1:11" s="25" customFormat="1" ht="14.4" x14ac:dyDescent="0.3">
      <c r="A38" s="423"/>
      <c r="B38" s="423"/>
      <c r="C38" s="423"/>
      <c r="D38" s="423"/>
      <c r="E38" s="423"/>
      <c r="F38" s="423"/>
      <c r="G38" s="423"/>
      <c r="H38" s="423"/>
      <c r="I38" s="423"/>
      <c r="J38" s="423"/>
      <c r="K38" s="423"/>
    </row>
    <row r="39" spans="1:11" ht="7.5" customHeight="1" x14ac:dyDescent="0.3">
      <c r="A39" s="99"/>
      <c r="B39" s="99"/>
      <c r="C39" s="99"/>
      <c r="D39" s="99"/>
      <c r="E39" s="99"/>
      <c r="F39" s="99"/>
      <c r="G39" s="99"/>
      <c r="H39" s="99"/>
      <c r="I39" s="99"/>
      <c r="J39" s="99"/>
      <c r="K39" s="99"/>
    </row>
    <row r="40" spans="1:11" s="2" customFormat="1" ht="17.399999999999999" x14ac:dyDescent="0.3">
      <c r="A40" s="424" t="s">
        <v>91</v>
      </c>
      <c r="B40" s="424"/>
      <c r="C40" s="424"/>
      <c r="D40" s="424"/>
      <c r="E40" s="424"/>
      <c r="F40" s="424"/>
      <c r="G40" s="424"/>
      <c r="H40" s="424"/>
      <c r="I40" s="424"/>
      <c r="J40" s="424"/>
      <c r="K40" s="424"/>
    </row>
    <row r="41" spans="1:11" s="2" customFormat="1" ht="7.5" customHeight="1" thickBot="1" x14ac:dyDescent="0.35">
      <c r="A41" s="425"/>
      <c r="B41" s="425"/>
      <c r="C41" s="425"/>
      <c r="D41" s="425"/>
      <c r="E41" s="425"/>
      <c r="F41" s="425"/>
      <c r="G41" s="425"/>
      <c r="H41" s="425"/>
      <c r="I41" s="425"/>
      <c r="J41" s="425"/>
      <c r="K41" s="425"/>
    </row>
    <row r="42" spans="1:11" s="2" customFormat="1" ht="30" customHeight="1" thickBot="1" x14ac:dyDescent="0.35">
      <c r="A42" s="426"/>
      <c r="B42" s="427"/>
      <c r="C42" s="428"/>
      <c r="D42" s="429"/>
      <c r="E42" s="417" t="s">
        <v>92</v>
      </c>
      <c r="F42" s="433"/>
      <c r="G42" s="434"/>
      <c r="H42" s="417" t="s">
        <v>93</v>
      </c>
      <c r="I42" s="434"/>
      <c r="J42" s="435" t="s">
        <v>94</v>
      </c>
      <c r="K42" s="435"/>
    </row>
    <row r="43" spans="1:11" s="2" customFormat="1" ht="18" thickBot="1" x14ac:dyDescent="0.35">
      <c r="A43" s="430"/>
      <c r="B43" s="431"/>
      <c r="C43" s="431"/>
      <c r="D43" s="432"/>
      <c r="E43" s="436">
        <f>E12+I24+I35</f>
        <v>0</v>
      </c>
      <c r="F43" s="437"/>
      <c r="G43" s="438"/>
      <c r="H43" s="436">
        <f>H12+J24+J35</f>
        <v>0</v>
      </c>
      <c r="I43" s="438"/>
      <c r="J43" s="436">
        <f>J12+K24+K35</f>
        <v>0</v>
      </c>
      <c r="K43" s="438"/>
    </row>
    <row r="44" spans="1:11" s="2" customFormat="1" ht="17.399999999999999" x14ac:dyDescent="0.3">
      <c r="A44" s="421"/>
      <c r="B44" s="421"/>
      <c r="C44" s="421"/>
      <c r="D44" s="421"/>
      <c r="E44" s="421"/>
      <c r="F44" s="421"/>
      <c r="G44" s="421"/>
      <c r="H44" s="421"/>
      <c r="I44" s="421"/>
      <c r="J44" s="421"/>
      <c r="K44" s="421"/>
    </row>
  </sheetData>
  <sheetProtection insertRows="0" deleteRows="0"/>
  <mergeCells count="59">
    <mergeCell ref="E4:J4"/>
    <mergeCell ref="J10:K10"/>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B34:C34"/>
    <mergeCell ref="A27:K27"/>
    <mergeCell ref="B20:C20"/>
    <mergeCell ref="B21:C21"/>
    <mergeCell ref="B22:C22"/>
    <mergeCell ref="B23:C23"/>
    <mergeCell ref="A24:A25"/>
    <mergeCell ref="B24:H24"/>
    <mergeCell ref="J24:J25"/>
    <mergeCell ref="K24:K25"/>
    <mergeCell ref="B25:H25"/>
    <mergeCell ref="A26:K26"/>
    <mergeCell ref="I24:I25"/>
    <mergeCell ref="A44:K44"/>
    <mergeCell ref="A37:K38"/>
    <mergeCell ref="A40:K40"/>
    <mergeCell ref="A41:K41"/>
    <mergeCell ref="A42:D43"/>
    <mergeCell ref="E42:G42"/>
    <mergeCell ref="H42:I42"/>
    <mergeCell ref="J42:K42"/>
    <mergeCell ref="E43:G43"/>
    <mergeCell ref="H43:I43"/>
    <mergeCell ref="J43:K43"/>
    <mergeCell ref="B1:C2"/>
    <mergeCell ref="D1:F1"/>
    <mergeCell ref="D2:E2"/>
    <mergeCell ref="F2:K2"/>
    <mergeCell ref="A35:A36"/>
    <mergeCell ref="B35:H35"/>
    <mergeCell ref="I35:I36"/>
    <mergeCell ref="J35:J36"/>
    <mergeCell ref="K35:K36"/>
    <mergeCell ref="B36:H36"/>
    <mergeCell ref="J28:K28"/>
    <mergeCell ref="B29:C29"/>
    <mergeCell ref="B30:C30"/>
    <mergeCell ref="B31:C31"/>
    <mergeCell ref="B32:C32"/>
    <mergeCell ref="B33:C33"/>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1" display="selon l'Annexe I du Règlement Général d'Exemption par Catégorie (RGEC) 651/2014 "/>
    <hyperlink ref="F2" r:id="rId2"/>
  </hyperlinks>
  <printOptions horizontalCentered="1"/>
  <pageMargins left="0.39370078740157483" right="0.39370078740157483" top="1.5354330708661419" bottom="0.94488188976377963" header="0.31496062992125984" footer="0.70866141732283472"/>
  <pageSetup paperSize="9" scale="87" fitToHeight="0" orientation="landscape" r:id="rId3"/>
  <headerFooter>
    <oddHeader>&amp;L&amp;G</oddHeader>
    <oddFooter xml:space="preserve">&amp;L&amp;8           v1.0  181015&amp;C&amp;10&amp;A&amp;R&amp;10&amp;P     </oddFooter>
  </headerFooter>
  <rowBreaks count="1" manualBreakCount="1">
    <brk id="26" max="10" man="1"/>
  </rowBreak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4"/>
  <sheetViews>
    <sheetView showGridLines="0" showRowColHeaders="0" showRuler="0" view="pageLayout" zoomScaleNormal="100" workbookViewId="0">
      <selection activeCell="F13" sqref="F13:G13"/>
    </sheetView>
  </sheetViews>
  <sheetFormatPr defaultColWidth="0" defaultRowHeight="13.2" zeroHeight="1" x14ac:dyDescent="0.25"/>
  <cols>
    <col min="1" max="1" width="0.88671875" style="163" customWidth="1"/>
    <col min="2" max="2" width="9.109375" style="163" customWidth="1"/>
    <col min="3" max="3" width="21.44140625" style="163" customWidth="1"/>
    <col min="4" max="22" width="7.88671875" style="167" customWidth="1"/>
    <col min="23" max="23" width="9.33203125" style="167" customWidth="1"/>
    <col min="24" max="24" width="7.5546875" style="163" hidden="1"/>
    <col min="25" max="25" width="0" style="163" hidden="1"/>
    <col min="26" max="16383" width="9.109375" style="163" hidden="1"/>
    <col min="16384" max="16384" width="1" style="163" customWidth="1"/>
  </cols>
  <sheetData>
    <row r="1" spans="1:25" s="158" customFormat="1" ht="40.5" customHeight="1" x14ac:dyDescent="0.4">
      <c r="A1" s="145"/>
      <c r="B1" s="389" t="s">
        <v>95</v>
      </c>
      <c r="C1" s="502"/>
      <c r="D1" s="502"/>
      <c r="E1" s="502"/>
      <c r="F1" s="502"/>
      <c r="G1" s="145"/>
      <c r="H1" s="145"/>
      <c r="I1" s="145"/>
      <c r="J1" s="145"/>
      <c r="K1" s="145"/>
      <c r="L1" s="145"/>
      <c r="M1" s="145"/>
      <c r="N1" s="145"/>
      <c r="O1" s="145"/>
      <c r="P1" s="145"/>
      <c r="Q1" s="145"/>
      <c r="R1" s="145"/>
      <c r="S1" s="145"/>
      <c r="T1" s="145"/>
      <c r="U1" s="145"/>
      <c r="V1" s="145"/>
      <c r="W1" s="145"/>
    </row>
    <row r="2" spans="1:25" s="158" customFormat="1" ht="18" customHeight="1" thickBot="1" x14ac:dyDescent="0.45">
      <c r="A2" s="145"/>
      <c r="B2" s="157"/>
      <c r="C2" s="157"/>
      <c r="D2" s="157"/>
      <c r="E2" s="146"/>
      <c r="F2" s="146"/>
      <c r="G2" s="145"/>
      <c r="H2" s="145"/>
      <c r="I2" s="145"/>
      <c r="J2" s="145"/>
      <c r="K2" s="145"/>
      <c r="L2" s="145"/>
      <c r="M2" s="145"/>
      <c r="N2" s="145"/>
      <c r="O2" s="145"/>
      <c r="P2" s="145"/>
      <c r="Q2" s="145"/>
      <c r="R2" s="145"/>
      <c r="S2" s="145"/>
      <c r="T2" s="145"/>
      <c r="U2" s="145"/>
      <c r="V2" s="145"/>
      <c r="W2" s="145"/>
    </row>
    <row r="3" spans="1:25" s="134" customFormat="1" ht="18" customHeight="1" thickTop="1" thickBot="1" x14ac:dyDescent="0.4">
      <c r="A3" s="503" t="s">
        <v>96</v>
      </c>
      <c r="B3" s="504"/>
      <c r="C3" s="504"/>
      <c r="D3" s="390" t="str">
        <f>+IF(ANTRAG!$C$10="","-",ANTRAG!$C$10)</f>
        <v>-</v>
      </c>
      <c r="E3" s="455"/>
      <c r="F3" s="455"/>
      <c r="G3" s="455"/>
      <c r="H3" s="455"/>
      <c r="I3" s="455"/>
      <c r="J3" s="455"/>
      <c r="K3" s="455"/>
      <c r="L3" s="455"/>
      <c r="M3" s="456"/>
      <c r="N3" s="168"/>
      <c r="O3" s="168"/>
      <c r="P3" s="168"/>
      <c r="Q3" s="168"/>
      <c r="R3" s="168"/>
      <c r="S3" s="168"/>
      <c r="T3" s="168"/>
      <c r="U3" s="168"/>
      <c r="V3" s="168"/>
      <c r="W3" s="168"/>
    </row>
    <row r="4" spans="1:25" s="134" customFormat="1" ht="18" customHeight="1" thickTop="1" x14ac:dyDescent="0.35">
      <c r="A4" s="503" t="s">
        <v>97</v>
      </c>
      <c r="B4" s="504"/>
      <c r="C4" s="504"/>
      <c r="D4" s="390" t="str">
        <f>+IF(ANTRAG!$F$19="","-",ANTRAG!$F$19)</f>
        <v>-</v>
      </c>
      <c r="E4" s="455"/>
      <c r="F4" s="455"/>
      <c r="G4" s="455"/>
      <c r="H4" s="455"/>
      <c r="I4" s="455"/>
      <c r="J4" s="455"/>
      <c r="K4" s="455"/>
      <c r="L4" s="455"/>
      <c r="M4" s="456"/>
      <c r="N4" s="168"/>
      <c r="O4" s="168"/>
      <c r="P4" s="168"/>
      <c r="Q4" s="168"/>
      <c r="R4" s="168"/>
      <c r="S4" s="168"/>
      <c r="T4" s="168"/>
      <c r="U4" s="168"/>
      <c r="V4" s="168"/>
      <c r="W4" s="168"/>
    </row>
    <row r="5" spans="1:25" s="158" customFormat="1" ht="10.5" customHeight="1" x14ac:dyDescent="0.4">
      <c r="A5" s="145"/>
      <c r="B5" s="145"/>
      <c r="C5" s="145"/>
      <c r="D5" s="145"/>
      <c r="E5" s="145"/>
      <c r="F5" s="145"/>
      <c r="G5" s="145"/>
      <c r="H5" s="145"/>
      <c r="I5" s="145"/>
      <c r="J5" s="145"/>
      <c r="K5" s="145"/>
      <c r="L5" s="145"/>
      <c r="M5" s="145"/>
      <c r="N5" s="145"/>
      <c r="O5" s="145"/>
      <c r="P5" s="145"/>
      <c r="Q5" s="145"/>
      <c r="R5" s="145"/>
      <c r="S5" s="145"/>
      <c r="T5" s="145"/>
      <c r="U5" s="145"/>
      <c r="V5" s="145"/>
      <c r="W5" s="145"/>
    </row>
    <row r="6" spans="1:25" s="137" customFormat="1" ht="26.25" customHeight="1" x14ac:dyDescent="0.35">
      <c r="A6" s="107"/>
      <c r="B6" s="107" t="s">
        <v>98</v>
      </c>
      <c r="C6" s="107"/>
      <c r="D6" s="107"/>
      <c r="E6" s="107"/>
      <c r="F6" s="107"/>
      <c r="G6" s="107"/>
      <c r="H6" s="107"/>
      <c r="I6" s="107"/>
      <c r="J6" s="107"/>
      <c r="K6" s="107"/>
      <c r="L6" s="107"/>
      <c r="M6" s="107"/>
      <c r="N6" s="107"/>
      <c r="O6" s="107"/>
      <c r="P6" s="107"/>
      <c r="Q6" s="107"/>
      <c r="R6" s="107"/>
      <c r="S6" s="107"/>
      <c r="T6" s="107"/>
      <c r="U6" s="107"/>
      <c r="V6" s="107"/>
      <c r="W6" s="107"/>
    </row>
    <row r="7" spans="1:25" s="159" customFormat="1" ht="7.5" customHeight="1" x14ac:dyDescent="0.3">
      <c r="A7" s="169"/>
      <c r="B7" s="170"/>
      <c r="C7" s="170"/>
      <c r="D7" s="171"/>
      <c r="E7" s="171"/>
      <c r="F7" s="171"/>
      <c r="G7" s="171"/>
      <c r="H7" s="171"/>
      <c r="I7" s="171"/>
      <c r="J7" s="171"/>
      <c r="K7" s="171"/>
      <c r="L7" s="171"/>
      <c r="M7" s="171"/>
      <c r="N7" s="171"/>
      <c r="O7" s="171"/>
      <c r="P7" s="171"/>
      <c r="Q7" s="171"/>
      <c r="R7" s="171"/>
      <c r="S7" s="171"/>
      <c r="T7" s="171"/>
      <c r="U7" s="171"/>
      <c r="V7" s="171"/>
      <c r="W7" s="171"/>
      <c r="X7" s="160"/>
    </row>
    <row r="8" spans="1:25" s="161" customFormat="1" ht="6.75" customHeight="1" thickBot="1" x14ac:dyDescent="0.35">
      <c r="A8" s="172"/>
      <c r="B8" s="173"/>
      <c r="C8" s="174"/>
      <c r="D8" s="175"/>
      <c r="E8" s="175"/>
      <c r="F8" s="175"/>
      <c r="G8" s="175"/>
      <c r="H8" s="175"/>
      <c r="I8" s="175"/>
      <c r="J8" s="175"/>
      <c r="K8" s="175"/>
      <c r="L8" s="175"/>
      <c r="M8" s="175"/>
      <c r="N8" s="175"/>
      <c r="O8" s="175"/>
      <c r="P8" s="175"/>
      <c r="Q8" s="175"/>
      <c r="R8" s="175"/>
      <c r="S8" s="175"/>
      <c r="T8" s="175"/>
      <c r="U8" s="175"/>
      <c r="V8" s="175"/>
      <c r="W8" s="175"/>
      <c r="X8" s="162"/>
    </row>
    <row r="9" spans="1:25" ht="15" thickTop="1" x14ac:dyDescent="0.3">
      <c r="A9" s="176"/>
      <c r="B9" s="177" t="s">
        <v>99</v>
      </c>
      <c r="C9" s="178"/>
      <c r="D9" s="467" t="s">
        <v>100</v>
      </c>
      <c r="E9" s="468"/>
      <c r="F9" s="467" t="s">
        <v>100</v>
      </c>
      <c r="G9" s="468"/>
      <c r="H9" s="467" t="s">
        <v>100</v>
      </c>
      <c r="I9" s="468"/>
      <c r="J9" s="467" t="s">
        <v>100</v>
      </c>
      <c r="K9" s="468"/>
      <c r="L9" s="467" t="s">
        <v>100</v>
      </c>
      <c r="M9" s="468"/>
      <c r="N9" s="467" t="s">
        <v>100</v>
      </c>
      <c r="O9" s="468"/>
      <c r="P9" s="467" t="s">
        <v>100</v>
      </c>
      <c r="Q9" s="468"/>
      <c r="R9" s="467" t="s">
        <v>100</v>
      </c>
      <c r="S9" s="468"/>
      <c r="T9" s="467" t="s">
        <v>100</v>
      </c>
      <c r="U9" s="468"/>
      <c r="V9" s="463" t="s">
        <v>55</v>
      </c>
      <c r="W9" s="464"/>
      <c r="X9" s="164"/>
    </row>
    <row r="10" spans="1:25" ht="30" customHeight="1" x14ac:dyDescent="0.25">
      <c r="A10" s="179"/>
      <c r="B10" s="505" t="s">
        <v>101</v>
      </c>
      <c r="C10" s="506"/>
      <c r="D10" s="461" t="s">
        <v>102</v>
      </c>
      <c r="E10" s="462"/>
      <c r="F10" s="461" t="s">
        <v>103</v>
      </c>
      <c r="G10" s="462"/>
      <c r="H10" s="461" t="s">
        <v>104</v>
      </c>
      <c r="I10" s="462"/>
      <c r="J10" s="461" t="s">
        <v>105</v>
      </c>
      <c r="K10" s="462"/>
      <c r="L10" s="461" t="s">
        <v>106</v>
      </c>
      <c r="M10" s="462"/>
      <c r="N10" s="461" t="s">
        <v>107</v>
      </c>
      <c r="O10" s="462"/>
      <c r="P10" s="461" t="s">
        <v>108</v>
      </c>
      <c r="Q10" s="462"/>
      <c r="R10" s="461" t="s">
        <v>109</v>
      </c>
      <c r="S10" s="462"/>
      <c r="T10" s="461" t="s">
        <v>110</v>
      </c>
      <c r="U10" s="462"/>
      <c r="V10" s="465"/>
      <c r="W10" s="466"/>
    </row>
    <row r="11" spans="1:25" ht="14.4" customHeight="1" x14ac:dyDescent="0.3">
      <c r="B11" s="185" t="s">
        <v>111</v>
      </c>
      <c r="C11" s="180"/>
      <c r="D11" s="475"/>
      <c r="E11" s="476"/>
      <c r="F11" s="475"/>
      <c r="G11" s="476"/>
      <c r="H11" s="475"/>
      <c r="I11" s="476"/>
      <c r="J11" s="475"/>
      <c r="K11" s="476"/>
      <c r="L11" s="475"/>
      <c r="M11" s="476"/>
      <c r="N11" s="475"/>
      <c r="O11" s="476"/>
      <c r="P11" s="475"/>
      <c r="Q11" s="476"/>
      <c r="R11" s="475"/>
      <c r="S11" s="476"/>
      <c r="T11" s="475"/>
      <c r="U11" s="476"/>
      <c r="V11" s="477">
        <f>SUM(D11:U11)</f>
        <v>0</v>
      </c>
      <c r="W11" s="478"/>
    </row>
    <row r="12" spans="1:25" ht="14.4" x14ac:dyDescent="0.3">
      <c r="B12" s="185" t="s">
        <v>112</v>
      </c>
      <c r="C12" s="180"/>
      <c r="D12" s="479"/>
      <c r="E12" s="480"/>
      <c r="F12" s="475"/>
      <c r="G12" s="476"/>
      <c r="H12" s="475"/>
      <c r="I12" s="476"/>
      <c r="J12" s="475"/>
      <c r="K12" s="476"/>
      <c r="L12" s="475"/>
      <c r="M12" s="476"/>
      <c r="N12" s="475"/>
      <c r="O12" s="476"/>
      <c r="P12" s="479"/>
      <c r="Q12" s="480"/>
      <c r="R12" s="479"/>
      <c r="S12" s="480"/>
      <c r="T12" s="479"/>
      <c r="U12" s="480"/>
      <c r="V12" s="469">
        <f>SUM(D12:U12)</f>
        <v>0</v>
      </c>
      <c r="W12" s="470"/>
    </row>
    <row r="13" spans="1:25" ht="14.4" x14ac:dyDescent="0.3">
      <c r="B13" s="186" t="s">
        <v>113</v>
      </c>
      <c r="C13" s="181"/>
      <c r="D13" s="471">
        <f>(D11+D12)/2</f>
        <v>0</v>
      </c>
      <c r="E13" s="472"/>
      <c r="F13" s="473">
        <f>(F11+F12)/2</f>
        <v>0</v>
      </c>
      <c r="G13" s="474"/>
      <c r="H13" s="473">
        <f>(H11+H12)/2</f>
        <v>0</v>
      </c>
      <c r="I13" s="474"/>
      <c r="J13" s="473">
        <f>(J11+J12)/2</f>
        <v>0</v>
      </c>
      <c r="K13" s="474"/>
      <c r="L13" s="473">
        <f>(L11+L12)/2</f>
        <v>0</v>
      </c>
      <c r="M13" s="474"/>
      <c r="N13" s="473">
        <f>(N11+N12)/2</f>
        <v>0</v>
      </c>
      <c r="O13" s="474"/>
      <c r="P13" s="473">
        <f>(P11+P12)/2</f>
        <v>0</v>
      </c>
      <c r="Q13" s="474"/>
      <c r="R13" s="471">
        <f>(R11+R12)/2</f>
        <v>0</v>
      </c>
      <c r="S13" s="472"/>
      <c r="T13" s="471">
        <f>(T11+T12)/2</f>
        <v>0</v>
      </c>
      <c r="U13" s="472"/>
      <c r="V13" s="471">
        <f>(V11+V12)/2</f>
        <v>0</v>
      </c>
      <c r="W13" s="470"/>
    </row>
    <row r="14" spans="1:25" ht="14.4" x14ac:dyDescent="0.3">
      <c r="B14" s="187"/>
      <c r="C14" s="182"/>
      <c r="D14" s="195"/>
      <c r="E14" s="195"/>
      <c r="F14" s="195"/>
      <c r="G14" s="195"/>
      <c r="H14" s="195"/>
      <c r="I14" s="195"/>
      <c r="J14" s="195"/>
      <c r="K14" s="195"/>
      <c r="L14" s="195"/>
      <c r="M14" s="195"/>
      <c r="N14" s="195"/>
      <c r="O14" s="195"/>
      <c r="P14" s="195"/>
      <c r="Q14" s="195"/>
      <c r="R14" s="195"/>
      <c r="S14" s="195"/>
      <c r="T14" s="195"/>
      <c r="U14" s="195"/>
      <c r="V14" s="193"/>
      <c r="W14" s="194"/>
    </row>
    <row r="15" spans="1:25" ht="14.4" x14ac:dyDescent="0.3">
      <c r="B15" s="188" t="s">
        <v>114</v>
      </c>
      <c r="C15" s="183"/>
      <c r="D15" s="479"/>
      <c r="E15" s="480"/>
      <c r="F15" s="475"/>
      <c r="G15" s="476"/>
      <c r="H15" s="475"/>
      <c r="I15" s="476"/>
      <c r="J15" s="475"/>
      <c r="K15" s="476"/>
      <c r="L15" s="475"/>
      <c r="M15" s="476"/>
      <c r="N15" s="475"/>
      <c r="O15" s="476"/>
      <c r="P15" s="475"/>
      <c r="Q15" s="476"/>
      <c r="R15" s="479"/>
      <c r="S15" s="480"/>
      <c r="T15" s="475"/>
      <c r="U15" s="476"/>
      <c r="V15" s="469">
        <f>SUM(D15:U15)</f>
        <v>0</v>
      </c>
      <c r="W15" s="470"/>
    </row>
    <row r="16" spans="1:25" ht="14.4" x14ac:dyDescent="0.3">
      <c r="B16" s="185" t="s">
        <v>115</v>
      </c>
      <c r="C16" s="180"/>
      <c r="D16" s="481"/>
      <c r="E16" s="480"/>
      <c r="F16" s="482"/>
      <c r="G16" s="483"/>
      <c r="H16" s="482"/>
      <c r="I16" s="483"/>
      <c r="J16" s="482"/>
      <c r="K16" s="483"/>
      <c r="L16" s="482"/>
      <c r="M16" s="483"/>
      <c r="N16" s="482"/>
      <c r="O16" s="483"/>
      <c r="P16" s="475"/>
      <c r="Q16" s="476"/>
      <c r="R16" s="481"/>
      <c r="S16" s="480"/>
      <c r="T16" s="475"/>
      <c r="U16" s="476"/>
      <c r="V16" s="484">
        <f>SUM(D16:U16)</f>
        <v>0</v>
      </c>
      <c r="W16" s="470"/>
      <c r="Y16" s="208"/>
    </row>
    <row r="17" spans="2:23" ht="14.4" x14ac:dyDescent="0.3">
      <c r="B17" s="185" t="s">
        <v>116</v>
      </c>
      <c r="C17" s="180"/>
      <c r="D17" s="479"/>
      <c r="E17" s="480"/>
      <c r="F17" s="475"/>
      <c r="G17" s="476"/>
      <c r="H17" s="475"/>
      <c r="I17" s="476"/>
      <c r="J17" s="475"/>
      <c r="K17" s="476"/>
      <c r="L17" s="475"/>
      <c r="M17" s="476"/>
      <c r="N17" s="475"/>
      <c r="O17" s="476"/>
      <c r="P17" s="475"/>
      <c r="Q17" s="476"/>
      <c r="R17" s="479"/>
      <c r="S17" s="480"/>
      <c r="T17" s="475"/>
      <c r="U17" s="476"/>
      <c r="V17" s="469">
        <f>SUM(D17:U17)</f>
        <v>0</v>
      </c>
      <c r="W17" s="470"/>
    </row>
    <row r="18" spans="2:23" ht="14.4" x14ac:dyDescent="0.3">
      <c r="B18" s="185" t="s">
        <v>117</v>
      </c>
      <c r="C18" s="180"/>
      <c r="D18" s="479"/>
      <c r="E18" s="480"/>
      <c r="F18" s="475"/>
      <c r="G18" s="476"/>
      <c r="H18" s="475"/>
      <c r="I18" s="476"/>
      <c r="J18" s="475"/>
      <c r="K18" s="476"/>
      <c r="L18" s="475"/>
      <c r="M18" s="476"/>
      <c r="N18" s="475"/>
      <c r="O18" s="476"/>
      <c r="P18" s="475"/>
      <c r="Q18" s="476"/>
      <c r="R18" s="479"/>
      <c r="S18" s="480"/>
      <c r="T18" s="475"/>
      <c r="U18" s="476"/>
      <c r="V18" s="469">
        <f>SUM(D18:U18)</f>
        <v>0</v>
      </c>
      <c r="W18" s="470"/>
    </row>
    <row r="19" spans="2:23" ht="15" thickBot="1" x14ac:dyDescent="0.35">
      <c r="B19" s="189" t="s">
        <v>118</v>
      </c>
      <c r="C19" s="184"/>
      <c r="D19" s="485">
        <f>SUM(D15:E18)</f>
        <v>0</v>
      </c>
      <c r="E19" s="487"/>
      <c r="F19" s="488">
        <f t="shared" ref="F19" si="0">SUM(F15:G18)</f>
        <v>0</v>
      </c>
      <c r="G19" s="489"/>
      <c r="H19" s="488">
        <f t="shared" ref="H19" si="1">SUM(H15:I18)</f>
        <v>0</v>
      </c>
      <c r="I19" s="489"/>
      <c r="J19" s="488">
        <f t="shared" ref="J19" si="2">SUM(J15:K18)</f>
        <v>0</v>
      </c>
      <c r="K19" s="489"/>
      <c r="L19" s="488">
        <f t="shared" ref="L19" si="3">SUM(L15:M18)</f>
        <v>0</v>
      </c>
      <c r="M19" s="489"/>
      <c r="N19" s="488">
        <f t="shared" ref="N19:P19" si="4">SUM(N15:O18)</f>
        <v>0</v>
      </c>
      <c r="O19" s="489"/>
      <c r="P19" s="488">
        <f t="shared" si="4"/>
        <v>0</v>
      </c>
      <c r="Q19" s="489"/>
      <c r="R19" s="485">
        <f t="shared" ref="R19:T19" si="5">SUM(R15:S18)</f>
        <v>0</v>
      </c>
      <c r="S19" s="487"/>
      <c r="T19" s="485">
        <f t="shared" si="5"/>
        <v>0</v>
      </c>
      <c r="U19" s="487"/>
      <c r="V19" s="485">
        <f t="shared" ref="V19" si="6">SUM(V15:W18)</f>
        <v>0</v>
      </c>
      <c r="W19" s="486"/>
    </row>
    <row r="20" spans="2:23" s="216" customFormat="1" ht="15" customHeight="1" thickTop="1" x14ac:dyDescent="0.25">
      <c r="B20" s="213" t="s">
        <v>119</v>
      </c>
      <c r="C20" s="213"/>
      <c r="D20" s="214"/>
      <c r="E20" s="214"/>
      <c r="F20" s="214"/>
      <c r="G20" s="214"/>
      <c r="H20" s="214"/>
      <c r="I20" s="214"/>
      <c r="J20" s="214"/>
      <c r="K20" s="214"/>
      <c r="L20" s="214"/>
      <c r="M20" s="214"/>
      <c r="N20" s="214"/>
      <c r="O20" s="214"/>
      <c r="P20" s="215"/>
      <c r="Q20" s="215"/>
      <c r="R20" s="215"/>
      <c r="S20" s="215"/>
      <c r="T20" s="215"/>
      <c r="U20" s="215"/>
      <c r="V20" s="215"/>
      <c r="W20" s="215"/>
    </row>
    <row r="21" spans="2:23" s="165" customFormat="1" x14ac:dyDescent="0.25">
      <c r="B21" s="190" t="s">
        <v>120</v>
      </c>
      <c r="C21" s="190"/>
      <c r="D21" s="191"/>
      <c r="E21" s="191"/>
      <c r="F21" s="191"/>
      <c r="G21" s="191"/>
      <c r="H21" s="191"/>
      <c r="I21" s="191"/>
      <c r="J21" s="191"/>
      <c r="K21" s="191"/>
      <c r="L21" s="191"/>
      <c r="M21" s="191"/>
      <c r="N21" s="191"/>
      <c r="O21" s="191"/>
      <c r="P21" s="166"/>
      <c r="Q21" s="166"/>
      <c r="R21" s="166"/>
      <c r="S21" s="166"/>
      <c r="T21" s="166"/>
      <c r="U21" s="166"/>
      <c r="V21" s="166"/>
      <c r="W21" s="166"/>
    </row>
    <row r="22" spans="2:23" x14ac:dyDescent="0.25">
      <c r="B22" s="176"/>
      <c r="C22" s="176"/>
      <c r="D22" s="192"/>
      <c r="E22" s="192"/>
      <c r="F22" s="192"/>
      <c r="G22" s="192"/>
      <c r="H22" s="192"/>
      <c r="I22" s="192"/>
      <c r="J22" s="192"/>
      <c r="K22" s="192"/>
      <c r="L22" s="192"/>
      <c r="M22" s="192"/>
      <c r="N22" s="192"/>
      <c r="O22" s="192"/>
    </row>
    <row r="23" spans="2:23" ht="12.75" customHeight="1" x14ac:dyDescent="0.25">
      <c r="B23" s="490" t="s">
        <v>323</v>
      </c>
      <c r="C23" s="491"/>
      <c r="D23" s="491"/>
      <c r="E23" s="491"/>
      <c r="F23" s="491"/>
      <c r="G23" s="491"/>
      <c r="H23" s="491"/>
      <c r="I23" s="491"/>
      <c r="J23" s="491"/>
      <c r="K23" s="492"/>
      <c r="L23" s="492"/>
      <c r="M23" s="492"/>
      <c r="N23" s="492"/>
      <c r="O23" s="493"/>
    </row>
    <row r="24" spans="2:23" x14ac:dyDescent="0.25">
      <c r="B24" s="494"/>
      <c r="C24" s="495"/>
      <c r="D24" s="495"/>
      <c r="E24" s="495"/>
      <c r="F24" s="495"/>
      <c r="G24" s="495"/>
      <c r="H24" s="495"/>
      <c r="I24" s="495"/>
      <c r="J24" s="495"/>
      <c r="K24" s="496"/>
      <c r="L24" s="496"/>
      <c r="M24" s="496"/>
      <c r="N24" s="496"/>
      <c r="O24" s="497"/>
    </row>
    <row r="25" spans="2:23" x14ac:dyDescent="0.25">
      <c r="B25" s="494"/>
      <c r="C25" s="495"/>
      <c r="D25" s="495"/>
      <c r="E25" s="495"/>
      <c r="F25" s="495"/>
      <c r="G25" s="495"/>
      <c r="H25" s="495"/>
      <c r="I25" s="495"/>
      <c r="J25" s="495"/>
      <c r="K25" s="496"/>
      <c r="L25" s="496"/>
      <c r="M25" s="496"/>
      <c r="N25" s="496"/>
      <c r="O25" s="497"/>
    </row>
    <row r="26" spans="2:23" x14ac:dyDescent="0.25">
      <c r="B26" s="494"/>
      <c r="C26" s="495"/>
      <c r="D26" s="495"/>
      <c r="E26" s="495"/>
      <c r="F26" s="495"/>
      <c r="G26" s="495"/>
      <c r="H26" s="495"/>
      <c r="I26" s="495"/>
      <c r="J26" s="495"/>
      <c r="K26" s="496"/>
      <c r="L26" s="496"/>
      <c r="M26" s="496"/>
      <c r="N26" s="496"/>
      <c r="O26" s="497"/>
    </row>
    <row r="27" spans="2:23" x14ac:dyDescent="0.25">
      <c r="B27" s="494"/>
      <c r="C27" s="495"/>
      <c r="D27" s="495"/>
      <c r="E27" s="495"/>
      <c r="F27" s="495"/>
      <c r="G27" s="495"/>
      <c r="H27" s="495"/>
      <c r="I27" s="495"/>
      <c r="J27" s="495"/>
      <c r="K27" s="496"/>
      <c r="L27" s="496"/>
      <c r="M27" s="496"/>
      <c r="N27" s="496"/>
      <c r="O27" s="497"/>
    </row>
    <row r="28" spans="2:23" x14ac:dyDescent="0.25">
      <c r="B28" s="494"/>
      <c r="C28" s="495"/>
      <c r="D28" s="495"/>
      <c r="E28" s="495"/>
      <c r="F28" s="495"/>
      <c r="G28" s="495"/>
      <c r="H28" s="495"/>
      <c r="I28" s="495"/>
      <c r="J28" s="495"/>
      <c r="K28" s="496"/>
      <c r="L28" s="496"/>
      <c r="M28" s="496"/>
      <c r="N28" s="496"/>
      <c r="O28" s="497"/>
    </row>
    <row r="29" spans="2:23" x14ac:dyDescent="0.25">
      <c r="B29" s="494"/>
      <c r="C29" s="495"/>
      <c r="D29" s="495"/>
      <c r="E29" s="495"/>
      <c r="F29" s="495"/>
      <c r="G29" s="495"/>
      <c r="H29" s="495"/>
      <c r="I29" s="495"/>
      <c r="J29" s="495"/>
      <c r="K29" s="496"/>
      <c r="L29" s="496"/>
      <c r="M29" s="496"/>
      <c r="N29" s="496"/>
      <c r="O29" s="497"/>
    </row>
    <row r="30" spans="2:23" x14ac:dyDescent="0.25">
      <c r="B30" s="494"/>
      <c r="C30" s="495"/>
      <c r="D30" s="495"/>
      <c r="E30" s="495"/>
      <c r="F30" s="495"/>
      <c r="G30" s="495"/>
      <c r="H30" s="495"/>
      <c r="I30" s="495"/>
      <c r="J30" s="495"/>
      <c r="K30" s="496"/>
      <c r="L30" s="496"/>
      <c r="M30" s="496"/>
      <c r="N30" s="496"/>
      <c r="O30" s="497"/>
    </row>
    <row r="31" spans="2:23" x14ac:dyDescent="0.25">
      <c r="B31" s="494"/>
      <c r="C31" s="495"/>
      <c r="D31" s="495"/>
      <c r="E31" s="495"/>
      <c r="F31" s="495"/>
      <c r="G31" s="495"/>
      <c r="H31" s="495"/>
      <c r="I31" s="495"/>
      <c r="J31" s="495"/>
      <c r="K31" s="496"/>
      <c r="L31" s="496"/>
      <c r="M31" s="496"/>
      <c r="N31" s="496"/>
      <c r="O31" s="497"/>
    </row>
    <row r="32" spans="2:23" x14ac:dyDescent="0.25">
      <c r="B32" s="494"/>
      <c r="C32" s="495"/>
      <c r="D32" s="495"/>
      <c r="E32" s="495"/>
      <c r="F32" s="495"/>
      <c r="G32" s="495"/>
      <c r="H32" s="495"/>
      <c r="I32" s="495"/>
      <c r="J32" s="495"/>
      <c r="K32" s="496"/>
      <c r="L32" s="496"/>
      <c r="M32" s="496"/>
      <c r="N32" s="496"/>
      <c r="O32" s="497"/>
    </row>
    <row r="33" spans="2:23" ht="25.5" customHeight="1" x14ac:dyDescent="0.25">
      <c r="B33" s="498"/>
      <c r="C33" s="499"/>
      <c r="D33" s="499"/>
      <c r="E33" s="499"/>
      <c r="F33" s="499"/>
      <c r="G33" s="499"/>
      <c r="H33" s="499"/>
      <c r="I33" s="499"/>
      <c r="J33" s="499"/>
      <c r="K33" s="500"/>
      <c r="L33" s="500"/>
      <c r="M33" s="500"/>
      <c r="N33" s="500"/>
      <c r="O33" s="501"/>
      <c r="P33" s="163"/>
      <c r="Q33" s="163"/>
      <c r="R33" s="163"/>
      <c r="S33" s="163"/>
      <c r="T33" s="163"/>
      <c r="U33" s="163"/>
      <c r="V33" s="163"/>
      <c r="W33" s="163"/>
    </row>
    <row r="34" spans="2:23" x14ac:dyDescent="0.25"/>
  </sheetData>
  <mergeCells count="106">
    <mergeCell ref="D3:M3"/>
    <mergeCell ref="D4:M4"/>
    <mergeCell ref="B23:O33"/>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R13:S13"/>
    <mergeCell ref="T13:U13"/>
    <mergeCell ref="V13:W13"/>
    <mergeCell ref="D15:E15"/>
    <mergeCell ref="F15:G15"/>
    <mergeCell ref="H15:I15"/>
    <mergeCell ref="J15:K15"/>
    <mergeCell ref="L15:M15"/>
    <mergeCell ref="N15:O15"/>
    <mergeCell ref="P15:Q15"/>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D10:E10"/>
    <mergeCell ref="F10:G10"/>
    <mergeCell ref="H10:I10"/>
    <mergeCell ref="J10:K10"/>
    <mergeCell ref="L10:M10"/>
    <mergeCell ref="N10:O10"/>
    <mergeCell ref="P10:Q10"/>
    <mergeCell ref="R10:S10"/>
    <mergeCell ref="V9:W10"/>
    <mergeCell ref="N9:O9"/>
    <mergeCell ref="R9:S9"/>
  </mergeCells>
  <printOptions horizontalCentered="1"/>
  <pageMargins left="0.39370078740157483" right="0.39370078740157483" top="1.5354330708661419" bottom="0.94488188976377963" header="0.31496062992125984" footer="0.70866141732283472"/>
  <pageSetup paperSize="9" scale="73" fitToHeight="0" orientation="landscape" r:id="rId1"/>
  <headerFooter>
    <oddHeader>&amp;L&amp;G</oddHeader>
    <oddFooter xml:space="preserve">&amp;L&amp;8           v1.0  181015&amp;C&amp;10&amp;A&amp;R&amp;10&amp;P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3"/>
  <sheetViews>
    <sheetView showGridLines="0" showRowColHeaders="0" view="pageLayout" zoomScaleNormal="100" zoomScaleSheetLayoutView="30" workbookViewId="0">
      <selection activeCell="E3" sqref="E3:I4"/>
    </sheetView>
  </sheetViews>
  <sheetFormatPr defaultColWidth="0" defaultRowHeight="14.4" zeroHeight="1" x14ac:dyDescent="0.3"/>
  <cols>
    <col min="1" max="1" width="8.88671875" style="113" customWidth="1"/>
    <col min="2" max="2" width="9.109375" style="113" customWidth="1"/>
    <col min="3" max="3" width="10.6640625" style="113" customWidth="1"/>
    <col min="4" max="4" width="10.5546875" style="113" customWidth="1"/>
    <col min="5" max="5" width="7" style="113" customWidth="1"/>
    <col min="6" max="7" width="11.5546875" style="113" customWidth="1"/>
    <col min="8" max="8" width="16.88671875" style="113" customWidth="1"/>
    <col min="9" max="9" width="11.5546875" style="113" customWidth="1"/>
    <col min="10" max="10" width="2.6640625" style="113" customWidth="1"/>
    <col min="11" max="11" width="22.109375" style="113" hidden="1" customWidth="1"/>
    <col min="12" max="15" width="0" style="113" hidden="1" customWidth="1"/>
    <col min="16" max="16384" width="9.109375" style="113" hidden="1"/>
  </cols>
  <sheetData>
    <row r="1" spans="1:15" ht="40.5" customHeight="1" x14ac:dyDescent="0.4">
      <c r="A1" s="389" t="s">
        <v>121</v>
      </c>
      <c r="B1" s="389"/>
      <c r="C1" s="389"/>
      <c r="D1" s="389"/>
      <c r="E1" s="502"/>
      <c r="F1" s="502"/>
      <c r="G1" s="502"/>
      <c r="H1" s="502"/>
      <c r="I1" s="84"/>
    </row>
    <row r="2" spans="1:15" ht="15" thickBot="1" x14ac:dyDescent="0.35">
      <c r="A2" s="84"/>
      <c r="B2" s="84"/>
      <c r="C2" s="84"/>
      <c r="D2" s="84"/>
      <c r="E2" s="84"/>
      <c r="F2" s="84"/>
      <c r="G2" s="84"/>
      <c r="H2" s="140"/>
      <c r="I2" s="140"/>
      <c r="J2" s="135"/>
    </row>
    <row r="3" spans="1:15" s="134" customFormat="1" ht="21" customHeight="1" thickTop="1" thickBot="1" x14ac:dyDescent="0.4">
      <c r="A3" s="503" t="s">
        <v>96</v>
      </c>
      <c r="B3" s="503"/>
      <c r="C3" s="503"/>
      <c r="D3" s="503"/>
      <c r="E3" s="524" t="str">
        <f>+IF(ANTRAG!$C$10="","-",ANTRAG!$C$10)</f>
        <v>-</v>
      </c>
      <c r="F3" s="525"/>
      <c r="G3" s="525"/>
      <c r="H3" s="525"/>
      <c r="I3" s="526"/>
      <c r="J3" s="135"/>
      <c r="K3" s="113"/>
      <c r="L3" s="113"/>
      <c r="M3" s="113"/>
      <c r="N3" s="113"/>
      <c r="O3" s="113"/>
    </row>
    <row r="4" spans="1:15" s="134" customFormat="1" ht="21" customHeight="1" thickTop="1" x14ac:dyDescent="0.35">
      <c r="A4" s="503" t="s">
        <v>97</v>
      </c>
      <c r="B4" s="503"/>
      <c r="C4" s="503"/>
      <c r="D4" s="503"/>
      <c r="E4" s="390" t="str">
        <f>+IF(ANTRAG!$F$19="","-",ANTRAG!$F$19)</f>
        <v>-</v>
      </c>
      <c r="F4" s="455"/>
      <c r="G4" s="455"/>
      <c r="H4" s="455"/>
      <c r="I4" s="456"/>
      <c r="J4" s="135"/>
      <c r="K4" s="113"/>
      <c r="L4" s="113"/>
      <c r="M4" s="113"/>
      <c r="N4" s="113"/>
      <c r="O4" s="113"/>
    </row>
    <row r="5" spans="1:15" s="135" customFormat="1" ht="24.75" customHeight="1" thickBot="1" x14ac:dyDescent="0.4">
      <c r="A5" s="141"/>
      <c r="B5" s="142"/>
      <c r="C5" s="141"/>
      <c r="D5" s="143"/>
      <c r="E5" s="143"/>
      <c r="F5" s="143"/>
      <c r="G5" s="143"/>
      <c r="H5" s="143"/>
      <c r="I5" s="143"/>
      <c r="J5" s="136"/>
      <c r="K5" s="113"/>
      <c r="L5" s="113"/>
      <c r="M5" s="113"/>
      <c r="N5" s="113"/>
      <c r="O5" s="113"/>
    </row>
    <row r="6" spans="1:15" s="137" customFormat="1" ht="15" customHeight="1" thickTop="1" x14ac:dyDescent="0.35">
      <c r="A6" s="509" t="s">
        <v>122</v>
      </c>
      <c r="B6" s="510"/>
      <c r="C6" s="510"/>
      <c r="D6" s="510"/>
      <c r="E6" s="510"/>
      <c r="F6" s="510"/>
      <c r="G6" s="510"/>
      <c r="H6" s="510"/>
      <c r="I6" s="511"/>
      <c r="J6" s="508"/>
    </row>
    <row r="7" spans="1:15" s="137" customFormat="1" ht="18.600000000000001" thickBot="1" x14ac:dyDescent="0.4">
      <c r="A7" s="512"/>
      <c r="B7" s="513"/>
      <c r="C7" s="513"/>
      <c r="D7" s="513"/>
      <c r="E7" s="513"/>
      <c r="F7" s="513"/>
      <c r="G7" s="513"/>
      <c r="H7" s="513"/>
      <c r="I7" s="514"/>
      <c r="J7" s="508"/>
    </row>
    <row r="8" spans="1:15" ht="43.5" customHeight="1" thickTop="1" x14ac:dyDescent="0.3">
      <c r="A8" s="515" t="s">
        <v>123</v>
      </c>
      <c r="B8" s="516"/>
      <c r="C8" s="516"/>
      <c r="D8" s="516"/>
      <c r="E8" s="516"/>
      <c r="F8" s="516"/>
      <c r="G8" s="516"/>
      <c r="H8" s="516"/>
      <c r="I8" s="517"/>
      <c r="J8" s="507"/>
    </row>
    <row r="9" spans="1:15" ht="84" customHeight="1" x14ac:dyDescent="0.3">
      <c r="A9" s="518"/>
      <c r="B9" s="519"/>
      <c r="C9" s="519"/>
      <c r="D9" s="519"/>
      <c r="E9" s="519"/>
      <c r="F9" s="519"/>
      <c r="G9" s="519"/>
      <c r="H9" s="519"/>
      <c r="I9" s="520"/>
      <c r="J9" s="507"/>
    </row>
    <row r="10" spans="1:15" ht="132.6" customHeight="1" thickBot="1" x14ac:dyDescent="0.35">
      <c r="A10" s="521"/>
      <c r="B10" s="522"/>
      <c r="C10" s="522"/>
      <c r="D10" s="522"/>
      <c r="E10" s="522"/>
      <c r="F10" s="522"/>
      <c r="G10" s="522"/>
      <c r="H10" s="522"/>
      <c r="I10" s="523"/>
      <c r="J10" s="507"/>
    </row>
    <row r="11" spans="1:15" ht="15" hidden="1" customHeight="1" thickTop="1" x14ac:dyDescent="0.35">
      <c r="A11" s="144"/>
      <c r="B11" s="144"/>
      <c r="C11" s="144"/>
      <c r="D11" s="144"/>
      <c r="E11" s="144"/>
      <c r="F11" s="144"/>
      <c r="G11" s="144"/>
      <c r="H11" s="144"/>
      <c r="I11" s="144"/>
      <c r="J11" s="138"/>
    </row>
    <row r="12" spans="1:15" ht="24" hidden="1" customHeight="1" x14ac:dyDescent="0.35">
      <c r="A12" s="144"/>
      <c r="B12" s="144"/>
      <c r="C12" s="144"/>
      <c r="D12" s="144"/>
      <c r="E12" s="144"/>
      <c r="F12" s="144"/>
      <c r="G12" s="144"/>
      <c r="H12" s="144"/>
      <c r="I12" s="144"/>
      <c r="J12" s="138"/>
    </row>
    <row r="13" spans="1:15" ht="7.5" hidden="1" customHeight="1" x14ac:dyDescent="0.35">
      <c r="A13" s="139"/>
      <c r="B13" s="139"/>
      <c r="C13" s="139"/>
      <c r="D13" s="139"/>
      <c r="E13" s="139"/>
      <c r="F13" s="139"/>
      <c r="G13" s="139"/>
      <c r="H13" s="139"/>
      <c r="I13" s="139"/>
      <c r="J13" s="138"/>
    </row>
  </sheetData>
  <sheetProtection insertColumns="0" insertRows="0" deleteColumns="0" deleteRows="0"/>
  <mergeCells count="10">
    <mergeCell ref="A1:H1"/>
    <mergeCell ref="J8:J10"/>
    <mergeCell ref="J6:J7"/>
    <mergeCell ref="A6:I7"/>
    <mergeCell ref="A4:D4"/>
    <mergeCell ref="A3:D3"/>
    <mergeCell ref="A8:I8"/>
    <mergeCell ref="A9:I10"/>
    <mergeCell ref="E3:I3"/>
    <mergeCell ref="E4:I4"/>
  </mergeCells>
  <conditionalFormatting sqref="J8:J9 J11:J13">
    <cfRule type="cellIs" dxfId="2" priority="3" operator="greaterThan">
      <formula>5000</formula>
    </cfRule>
  </conditionalFormatting>
  <dataValidations count="1">
    <dataValidation type="textLength" allowBlank="1" showInputMessage="1" showErrorMessage="1" sqref="A11:I13">
      <formula1>0</formula1>
      <formula2>5000</formula2>
    </dataValidation>
  </dataValidations>
  <printOptions horizontalCentered="1"/>
  <pageMargins left="0.39370078740157483" right="0.39370078740157483" top="1.5354330708661419" bottom="0.94488188976377963" header="0.31496062992125984" footer="0.70866141732283472"/>
  <pageSetup paperSize="9" scale="94" fitToHeight="0" orientation="portrait" r:id="rId1"/>
  <headerFooter>
    <oddHeader>&amp;L&amp;G</oddHeader>
    <oddFooter xml:space="preserve">&amp;L&amp;8           v1.0  181015&amp;C&amp;10&amp;A&amp;R&amp;10&amp;P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9"/>
  <sheetViews>
    <sheetView showGridLines="0" view="pageLayout" zoomScaleNormal="100" workbookViewId="0">
      <selection activeCell="D28" sqref="D28:F28"/>
    </sheetView>
  </sheetViews>
  <sheetFormatPr defaultColWidth="0" defaultRowHeight="14.4" zeroHeight="1" x14ac:dyDescent="0.3"/>
  <cols>
    <col min="1" max="1" width="2.5546875" style="68" customWidth="1"/>
    <col min="2" max="2" width="34.88671875" style="68" customWidth="1"/>
    <col min="3" max="3" width="18" style="68" customWidth="1"/>
    <col min="4" max="4" width="4.5546875" style="68" customWidth="1"/>
    <col min="5" max="5" width="15.5546875" style="68" customWidth="1"/>
    <col min="6" max="6" width="4.88671875" style="68" customWidth="1"/>
    <col min="7" max="7" width="16.6640625" style="68" customWidth="1"/>
    <col min="8" max="16384" width="9.109375" style="68" hidden="1"/>
  </cols>
  <sheetData>
    <row r="1" spans="1:7" s="79" customFormat="1" ht="40.5" customHeight="1" x14ac:dyDescent="0.4">
      <c r="A1" s="145"/>
      <c r="B1" s="389" t="s">
        <v>124</v>
      </c>
      <c r="C1" s="502"/>
      <c r="D1" s="502"/>
      <c r="E1" s="502"/>
      <c r="F1" s="502"/>
      <c r="G1" s="502"/>
    </row>
    <row r="2" spans="1:7" s="79" customFormat="1" ht="18" customHeight="1" thickBot="1" x14ac:dyDescent="0.45">
      <c r="A2" s="145"/>
      <c r="B2" s="205"/>
      <c r="C2" s="205"/>
      <c r="D2" s="205"/>
      <c r="E2" s="205"/>
      <c r="F2" s="146"/>
      <c r="G2" s="146"/>
    </row>
    <row r="3" spans="1:7" s="80" customFormat="1" ht="18" customHeight="1" thickTop="1" thickBot="1" x14ac:dyDescent="0.4">
      <c r="A3" s="503" t="s">
        <v>96</v>
      </c>
      <c r="B3" s="543"/>
      <c r="C3" s="524" t="str">
        <f>+IF(ANTRAG!$C$10="","-",ANTRAG!$C$10)</f>
        <v>-</v>
      </c>
      <c r="D3" s="525"/>
      <c r="E3" s="525"/>
      <c r="F3" s="525"/>
      <c r="G3" s="526"/>
    </row>
    <row r="4" spans="1:7" s="80" customFormat="1" ht="18" customHeight="1" thickTop="1" x14ac:dyDescent="0.35">
      <c r="A4" s="503" t="s">
        <v>97</v>
      </c>
      <c r="B4" s="543"/>
      <c r="C4" s="390" t="str">
        <f>+IF(ANTRAG!$F$19="","-",ANTRAG!$F$19)</f>
        <v>-</v>
      </c>
      <c r="D4" s="455"/>
      <c r="E4" s="455"/>
      <c r="F4" s="455"/>
      <c r="G4" s="456"/>
    </row>
    <row r="5" spans="1:7" x14ac:dyDescent="0.3">
      <c r="A5" s="132"/>
    </row>
    <row r="6" spans="1:7" x14ac:dyDescent="0.3">
      <c r="A6" s="132"/>
      <c r="B6" s="148" t="s">
        <v>125</v>
      </c>
      <c r="C6" s="132"/>
      <c r="D6" s="132"/>
      <c r="E6" s="132"/>
      <c r="F6" s="132"/>
      <c r="G6" s="132"/>
    </row>
    <row r="7" spans="1:7" s="73" customFormat="1" ht="26.25" customHeight="1" x14ac:dyDescent="0.3">
      <c r="A7" s="133"/>
      <c r="B7" s="544" t="s">
        <v>126</v>
      </c>
      <c r="C7" s="545"/>
      <c r="D7" s="545"/>
      <c r="E7" s="545"/>
      <c r="F7" s="545"/>
      <c r="G7" s="545"/>
    </row>
    <row r="8" spans="1:7" ht="9.6" customHeight="1" thickBot="1" x14ac:dyDescent="0.35">
      <c r="A8" s="132"/>
      <c r="B8" s="91"/>
      <c r="C8" s="132"/>
      <c r="D8" s="132"/>
      <c r="E8" s="132"/>
      <c r="F8" s="132"/>
      <c r="G8" s="132"/>
    </row>
    <row r="9" spans="1:7" ht="29.25" customHeight="1" thickTop="1" x14ac:dyDescent="0.3">
      <c r="A9" s="132"/>
      <c r="B9" s="149" t="s">
        <v>127</v>
      </c>
      <c r="C9" s="199" t="s">
        <v>128</v>
      </c>
      <c r="D9" s="546" t="s">
        <v>129</v>
      </c>
      <c r="E9" s="547"/>
      <c r="F9" s="546" t="s">
        <v>130</v>
      </c>
      <c r="G9" s="548"/>
    </row>
    <row r="10" spans="1:7" s="116" customFormat="1" x14ac:dyDescent="0.3">
      <c r="A10" s="150"/>
      <c r="B10" s="552" t="s">
        <v>131</v>
      </c>
      <c r="C10" s="553"/>
      <c r="D10" s="553"/>
      <c r="E10" s="553"/>
      <c r="F10" s="553"/>
      <c r="G10" s="554"/>
    </row>
    <row r="11" spans="1:7" s="114" customFormat="1" x14ac:dyDescent="0.3">
      <c r="A11" s="147"/>
      <c r="B11" s="115"/>
      <c r="C11" s="198"/>
      <c r="D11" s="563"/>
      <c r="E11" s="564"/>
      <c r="F11" s="563"/>
      <c r="G11" s="565"/>
    </row>
    <row r="12" spans="1:7" s="114" customFormat="1" x14ac:dyDescent="0.3">
      <c r="A12" s="147"/>
      <c r="B12" s="115"/>
      <c r="C12" s="222"/>
      <c r="D12" s="223"/>
      <c r="E12" s="225"/>
      <c r="F12" s="223"/>
      <c r="G12" s="224"/>
    </row>
    <row r="13" spans="1:7" s="114" customFormat="1" x14ac:dyDescent="0.3">
      <c r="A13" s="147"/>
      <c r="B13" s="115"/>
      <c r="C13" s="198"/>
      <c r="D13" s="549"/>
      <c r="E13" s="550"/>
      <c r="F13" s="549"/>
      <c r="G13" s="551"/>
    </row>
    <row r="14" spans="1:7" s="114" customFormat="1" x14ac:dyDescent="0.3">
      <c r="A14" s="147"/>
      <c r="B14" s="115"/>
      <c r="C14" s="222"/>
      <c r="D14" s="223"/>
      <c r="E14" s="225"/>
      <c r="F14" s="223"/>
      <c r="G14" s="224"/>
    </row>
    <row r="15" spans="1:7" s="114" customFormat="1" x14ac:dyDescent="0.3">
      <c r="A15" s="147"/>
      <c r="B15" s="115"/>
      <c r="C15" s="222"/>
      <c r="D15" s="223"/>
      <c r="E15" s="225"/>
      <c r="F15" s="223"/>
      <c r="G15" s="224"/>
    </row>
    <row r="16" spans="1:7" s="117" customFormat="1" x14ac:dyDescent="0.3">
      <c r="A16" s="151"/>
      <c r="B16" s="118"/>
      <c r="C16" s="200"/>
      <c r="D16" s="557"/>
      <c r="E16" s="557"/>
      <c r="F16" s="557"/>
      <c r="G16" s="558"/>
    </row>
    <row r="17" spans="1:7" s="114" customFormat="1" ht="15" thickBot="1" x14ac:dyDescent="0.35">
      <c r="A17" s="147"/>
      <c r="B17" s="226" t="s">
        <v>55</v>
      </c>
      <c r="C17" s="197"/>
      <c r="D17" s="559"/>
      <c r="E17" s="560"/>
      <c r="F17" s="561">
        <f>SUM(F11:G16)</f>
        <v>0</v>
      </c>
      <c r="G17" s="562"/>
    </row>
    <row r="18" spans="1:7" x14ac:dyDescent="0.3">
      <c r="A18" s="132"/>
      <c r="B18" s="132"/>
      <c r="C18" s="132"/>
      <c r="D18" s="132"/>
      <c r="E18" s="132"/>
      <c r="F18" s="132"/>
      <c r="G18" s="132"/>
    </row>
    <row r="19" spans="1:7" x14ac:dyDescent="0.3">
      <c r="A19" s="132"/>
      <c r="B19" s="148" t="s">
        <v>132</v>
      </c>
      <c r="C19" s="132"/>
      <c r="D19" s="132"/>
      <c r="E19" s="132"/>
      <c r="F19" s="132"/>
      <c r="G19" s="132"/>
    </row>
    <row r="20" spans="1:7" x14ac:dyDescent="0.3">
      <c r="A20" s="132"/>
      <c r="B20" s="211" t="s">
        <v>133</v>
      </c>
      <c r="C20" s="132"/>
      <c r="D20" s="132"/>
      <c r="E20" s="132"/>
      <c r="F20" s="132"/>
      <c r="G20" s="132"/>
    </row>
    <row r="21" spans="1:7" ht="8.25" customHeight="1" thickBot="1" x14ac:dyDescent="0.35">
      <c r="A21" s="132"/>
      <c r="C21" s="132"/>
      <c r="D21" s="132"/>
      <c r="E21" s="132"/>
      <c r="F21" s="132"/>
      <c r="G21" s="132"/>
    </row>
    <row r="22" spans="1:7" ht="15" thickTop="1" x14ac:dyDescent="0.3">
      <c r="A22" s="132"/>
      <c r="B22" s="534" t="s">
        <v>134</v>
      </c>
      <c r="C22" s="533"/>
      <c r="D22" s="531" t="s">
        <v>135</v>
      </c>
      <c r="E22" s="532"/>
      <c r="F22" s="533"/>
      <c r="G22" s="152" t="s">
        <v>136</v>
      </c>
    </row>
    <row r="23" spans="1:7" ht="18.75" customHeight="1" x14ac:dyDescent="0.3">
      <c r="A23" s="132"/>
      <c r="B23" s="555" t="s">
        <v>137</v>
      </c>
      <c r="C23" s="556"/>
      <c r="D23" s="528"/>
      <c r="E23" s="529"/>
      <c r="F23" s="530"/>
      <c r="G23" s="255" t="str">
        <f>+IF($D$33=0,"-",+D23/$D$33)</f>
        <v>-</v>
      </c>
    </row>
    <row r="24" spans="1:7" ht="18.75" customHeight="1" x14ac:dyDescent="0.3">
      <c r="A24" s="132"/>
      <c r="B24" s="538" t="s">
        <v>138</v>
      </c>
      <c r="C24" s="539"/>
      <c r="D24" s="528"/>
      <c r="E24" s="529"/>
      <c r="F24" s="530"/>
      <c r="G24" s="255" t="str">
        <f t="shared" ref="G24:G32" si="0">+IF($D$33=0,"-",+D24/$D$33)</f>
        <v>-</v>
      </c>
    </row>
    <row r="25" spans="1:7" ht="18.75" customHeight="1" x14ac:dyDescent="0.3">
      <c r="A25" s="132"/>
      <c r="B25" s="538" t="s">
        <v>139</v>
      </c>
      <c r="C25" s="539"/>
      <c r="D25" s="528"/>
      <c r="E25" s="529"/>
      <c r="F25" s="530"/>
      <c r="G25" s="255" t="str">
        <f t="shared" si="0"/>
        <v>-</v>
      </c>
    </row>
    <row r="26" spans="1:7" ht="18.75" customHeight="1" x14ac:dyDescent="0.3">
      <c r="A26" s="132"/>
      <c r="B26" s="153" t="s">
        <v>140</v>
      </c>
      <c r="C26" s="100"/>
      <c r="D26" s="528"/>
      <c r="E26" s="529"/>
      <c r="F26" s="530"/>
      <c r="G26" s="255" t="str">
        <f t="shared" si="0"/>
        <v>-</v>
      </c>
    </row>
    <row r="27" spans="1:7" ht="18.75" customHeight="1" x14ac:dyDescent="0.3">
      <c r="A27" s="132"/>
      <c r="B27" s="153" t="s">
        <v>141</v>
      </c>
      <c r="C27" s="100"/>
      <c r="D27" s="528"/>
      <c r="E27" s="529"/>
      <c r="F27" s="530"/>
      <c r="G27" s="255" t="str">
        <f t="shared" si="0"/>
        <v>-</v>
      </c>
    </row>
    <row r="28" spans="1:7" ht="18.75" customHeight="1" x14ac:dyDescent="0.3">
      <c r="A28" s="132"/>
      <c r="B28" s="153" t="s">
        <v>142</v>
      </c>
      <c r="C28" s="100"/>
      <c r="D28" s="528"/>
      <c r="E28" s="529"/>
      <c r="F28" s="530"/>
      <c r="G28" s="255" t="str">
        <f t="shared" si="0"/>
        <v>-</v>
      </c>
    </row>
    <row r="29" spans="1:7" ht="18.75" customHeight="1" x14ac:dyDescent="0.3">
      <c r="A29" s="132"/>
      <c r="B29" s="153" t="s">
        <v>143</v>
      </c>
      <c r="C29" s="100"/>
      <c r="D29" s="528"/>
      <c r="E29" s="529"/>
      <c r="F29" s="530"/>
      <c r="G29" s="255" t="str">
        <f t="shared" si="0"/>
        <v>-</v>
      </c>
    </row>
    <row r="30" spans="1:7" ht="18.75" customHeight="1" x14ac:dyDescent="0.3">
      <c r="A30" s="132"/>
      <c r="B30" s="538" t="s">
        <v>144</v>
      </c>
      <c r="C30" s="539"/>
      <c r="D30" s="528"/>
      <c r="E30" s="529"/>
      <c r="F30" s="530"/>
      <c r="G30" s="255" t="str">
        <f t="shared" si="0"/>
        <v>-</v>
      </c>
    </row>
    <row r="31" spans="1:7" ht="18.75" customHeight="1" x14ac:dyDescent="0.3">
      <c r="A31" s="132"/>
      <c r="B31" s="538" t="s">
        <v>145</v>
      </c>
      <c r="C31" s="539"/>
      <c r="D31" s="528"/>
      <c r="E31" s="529"/>
      <c r="F31" s="530"/>
      <c r="G31" s="255" t="str">
        <f t="shared" si="0"/>
        <v>-</v>
      </c>
    </row>
    <row r="32" spans="1:7" ht="18.75" customHeight="1" x14ac:dyDescent="0.3">
      <c r="A32" s="132"/>
      <c r="B32" s="538" t="s">
        <v>146</v>
      </c>
      <c r="C32" s="539"/>
      <c r="D32" s="528"/>
      <c r="E32" s="529"/>
      <c r="F32" s="530"/>
      <c r="G32" s="255" t="str">
        <f t="shared" si="0"/>
        <v>-</v>
      </c>
    </row>
    <row r="33" spans="1:7" ht="18.75" customHeight="1" thickBot="1" x14ac:dyDescent="0.35">
      <c r="A33" s="132"/>
      <c r="B33" s="540" t="s">
        <v>147</v>
      </c>
      <c r="C33" s="541"/>
      <c r="D33" s="535">
        <f>SUM(D23:F32)</f>
        <v>0</v>
      </c>
      <c r="E33" s="536"/>
      <c r="F33" s="537"/>
      <c r="G33" s="256" t="str">
        <f>+IF(SUM(G23:G32)=0,"-",+SUM(G23:G32))</f>
        <v>-</v>
      </c>
    </row>
    <row r="34" spans="1:7" s="73" customFormat="1" ht="25.5" customHeight="1" thickTop="1" x14ac:dyDescent="0.3">
      <c r="A34" s="133"/>
      <c r="B34" s="542" t="s">
        <v>148</v>
      </c>
      <c r="C34" s="542"/>
      <c r="D34" s="542"/>
      <c r="E34" s="542"/>
      <c r="F34" s="542"/>
      <c r="G34" s="542"/>
    </row>
    <row r="35" spans="1:7" s="73" customFormat="1" ht="45" customHeight="1" x14ac:dyDescent="0.3">
      <c r="A35" s="133"/>
      <c r="B35" s="527" t="s">
        <v>149</v>
      </c>
      <c r="C35" s="527"/>
      <c r="D35" s="527"/>
      <c r="E35" s="527"/>
      <c r="F35" s="527"/>
      <c r="G35" s="527"/>
    </row>
    <row r="36" spans="1:7" hidden="1" x14ac:dyDescent="0.3"/>
    <row r="37" spans="1:7" x14ac:dyDescent="0.3"/>
    <row r="38" spans="1:7" x14ac:dyDescent="0.3"/>
    <row r="39" spans="1:7" x14ac:dyDescent="0.3"/>
  </sheetData>
  <sheetProtection insertRows="0" deleteRows="0"/>
  <mergeCells count="39">
    <mergeCell ref="C3:G3"/>
    <mergeCell ref="C4:G4"/>
    <mergeCell ref="B23:C23"/>
    <mergeCell ref="B24:C24"/>
    <mergeCell ref="D16:E16"/>
    <mergeCell ref="F16:G16"/>
    <mergeCell ref="D17:E17"/>
    <mergeCell ref="F17:G17"/>
    <mergeCell ref="D11:E11"/>
    <mergeCell ref="F11:G11"/>
    <mergeCell ref="B1:G1"/>
    <mergeCell ref="A3:B3"/>
    <mergeCell ref="A4:B4"/>
    <mergeCell ref="B7:G7"/>
    <mergeCell ref="D29:F29"/>
    <mergeCell ref="D28:F28"/>
    <mergeCell ref="D27:F27"/>
    <mergeCell ref="D26:F26"/>
    <mergeCell ref="D25:F25"/>
    <mergeCell ref="B25:C25"/>
    <mergeCell ref="D9:E9"/>
    <mergeCell ref="F9:G9"/>
    <mergeCell ref="D13:E13"/>
    <mergeCell ref="F13:G13"/>
    <mergeCell ref="B10:G10"/>
    <mergeCell ref="D24:F24"/>
    <mergeCell ref="B35:G35"/>
    <mergeCell ref="D23:F23"/>
    <mergeCell ref="D22:F22"/>
    <mergeCell ref="B22:C22"/>
    <mergeCell ref="D31:F31"/>
    <mergeCell ref="D32:F32"/>
    <mergeCell ref="D33:F33"/>
    <mergeCell ref="B30:C30"/>
    <mergeCell ref="B31:C31"/>
    <mergeCell ref="B33:C33"/>
    <mergeCell ref="B34:G34"/>
    <mergeCell ref="B32:C32"/>
    <mergeCell ref="D30:F30"/>
  </mergeCells>
  <printOptions horizontalCentered="1"/>
  <pageMargins left="0.19685039370078741" right="0.19685039370078741" top="1.5354330708661419" bottom="0.94488188976377963" header="0.31496062992125984" footer="0.70866141732283472"/>
  <pageSetup paperSize="9" fitToHeight="0" orientation="portrait" r:id="rId1"/>
  <headerFooter>
    <oddHeader>&amp;L&amp;G</oddHeader>
    <oddFooter xml:space="preserve">&amp;L&amp;8           v1.0  181015&amp;C&amp;10&amp;A&amp;R&amp;10&amp;P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20"/>
  <sheetViews>
    <sheetView showGridLines="0" showRowColHeaders="0" showRuler="0" view="pageLayout" zoomScaleNormal="100" workbookViewId="0">
      <selection activeCell="F3" sqref="F3:H3"/>
    </sheetView>
  </sheetViews>
  <sheetFormatPr defaultColWidth="0" defaultRowHeight="13.2" zeroHeight="1" x14ac:dyDescent="0.25"/>
  <cols>
    <col min="1" max="1" width="2.88671875" style="8" customWidth="1"/>
    <col min="2" max="2" width="5.88671875" style="8" customWidth="1"/>
    <col min="3" max="3" width="4.109375" style="8" customWidth="1"/>
    <col min="4" max="4" width="5.88671875" style="8" customWidth="1"/>
    <col min="5" max="5" width="60" style="8" customWidth="1"/>
    <col min="6" max="7" width="15.109375" style="9" customWidth="1"/>
    <col min="8" max="8" width="15" style="9" customWidth="1"/>
    <col min="9" max="9" width="17.88671875" style="8" hidden="1" customWidth="1"/>
    <col min="10" max="10" width="18.109375" style="8" hidden="1" customWidth="1"/>
    <col min="11" max="11" width="10.88671875" style="8" hidden="1" customWidth="1"/>
    <col min="12" max="12" width="12.88671875" style="8" hidden="1" customWidth="1"/>
    <col min="13" max="13" width="27.5546875" style="8" hidden="1" customWidth="1"/>
    <col min="14" max="14" width="0" style="8" hidden="1" customWidth="1"/>
    <col min="15" max="16384" width="9.109375" style="8" hidden="1"/>
  </cols>
  <sheetData>
    <row r="1" spans="2:14" ht="6.75" customHeight="1" x14ac:dyDescent="0.25"/>
    <row r="2" spans="2:14" ht="15" thickBot="1" x14ac:dyDescent="0.35">
      <c r="B2" s="221"/>
      <c r="D2" s="30"/>
      <c r="E2" s="82" t="s">
        <v>150</v>
      </c>
      <c r="F2" s="236" t="s">
        <v>151</v>
      </c>
      <c r="G2" s="567" t="s">
        <v>152</v>
      </c>
      <c r="H2" s="568"/>
    </row>
    <row r="3" spans="2:14" ht="18" customHeight="1" thickTop="1" thickBot="1" x14ac:dyDescent="0.35">
      <c r="C3" s="206"/>
      <c r="D3" s="30"/>
      <c r="E3" s="82" t="s">
        <v>153</v>
      </c>
      <c r="F3" s="577" t="str">
        <f>+IF(ANTRAG!$C$10="","-",ANTRAG!$C$10)</f>
        <v>-</v>
      </c>
      <c r="G3" s="578"/>
      <c r="H3" s="579"/>
    </row>
    <row r="4" spans="2:14" ht="18" customHeight="1" thickTop="1" x14ac:dyDescent="0.3">
      <c r="B4" s="206" t="s">
        <v>154</v>
      </c>
      <c r="C4" s="206"/>
      <c r="D4" s="30"/>
      <c r="E4" s="576" t="s">
        <v>155</v>
      </c>
      <c r="F4" s="576"/>
      <c r="G4" s="576"/>
      <c r="H4" s="576"/>
    </row>
    <row r="5" spans="2:14" ht="13.35" customHeight="1" x14ac:dyDescent="0.3">
      <c r="B5" s="573" t="s">
        <v>156</v>
      </c>
      <c r="C5" s="574"/>
      <c r="D5" s="574"/>
      <c r="E5" s="575"/>
      <c r="F5" s="31" t="str">
        <f>+F2</f>
        <v>2017</v>
      </c>
      <c r="G5" s="31">
        <f>+F5-1</f>
        <v>2016</v>
      </c>
      <c r="H5" s="31">
        <f>+G5-1</f>
        <v>2015</v>
      </c>
      <c r="J5" s="22"/>
      <c r="K5" s="22"/>
      <c r="L5" s="22"/>
      <c r="M5" s="22"/>
      <c r="N5" s="22"/>
    </row>
    <row r="6" spans="2:14" ht="13.35" customHeight="1" x14ac:dyDescent="0.3">
      <c r="B6" s="32" t="s">
        <v>157</v>
      </c>
      <c r="C6" s="33"/>
      <c r="D6" s="33"/>
      <c r="E6" s="34"/>
      <c r="F6" s="227">
        <f>F7+F8</f>
        <v>0</v>
      </c>
      <c r="G6" s="227">
        <f>G7+G8</f>
        <v>0</v>
      </c>
      <c r="H6" s="227">
        <f>H7+H8</f>
        <v>0</v>
      </c>
      <c r="I6" s="262"/>
      <c r="J6" s="261"/>
      <c r="K6" s="261"/>
      <c r="L6" s="261"/>
      <c r="M6" s="261"/>
      <c r="N6" s="22"/>
    </row>
    <row r="7" spans="2:14" ht="14.4" x14ac:dyDescent="0.3">
      <c r="B7" s="32"/>
      <c r="C7" s="33" t="s">
        <v>158</v>
      </c>
      <c r="D7" s="33"/>
      <c r="E7" s="34"/>
      <c r="F7" s="228"/>
      <c r="G7" s="228"/>
      <c r="H7" s="228"/>
      <c r="I7" s="262"/>
      <c r="J7" s="261"/>
      <c r="K7" s="261"/>
      <c r="L7" s="261"/>
      <c r="M7" s="261"/>
    </row>
    <row r="8" spans="2:14" ht="14.4" customHeight="1" x14ac:dyDescent="0.3">
      <c r="B8" s="32"/>
      <c r="C8" s="30" t="s">
        <v>159</v>
      </c>
      <c r="D8" s="26"/>
      <c r="E8" s="34"/>
      <c r="F8" s="228"/>
      <c r="G8" s="228"/>
      <c r="H8" s="228"/>
      <c r="I8" s="262"/>
      <c r="J8" s="261"/>
      <c r="K8" s="566"/>
      <c r="L8" s="566"/>
      <c r="M8" s="566"/>
    </row>
    <row r="9" spans="2:14" ht="13.35" customHeight="1" x14ac:dyDescent="0.3">
      <c r="B9" s="32" t="s">
        <v>160</v>
      </c>
      <c r="C9" s="33"/>
      <c r="D9" s="33"/>
      <c r="E9" s="34"/>
      <c r="F9" s="228"/>
      <c r="G9" s="228"/>
      <c r="H9" s="228"/>
      <c r="I9" s="19"/>
      <c r="J9" s="42"/>
      <c r="K9" s="42"/>
      <c r="L9" s="42"/>
      <c r="M9" s="42"/>
    </row>
    <row r="10" spans="2:14" ht="14.4" customHeight="1" x14ac:dyDescent="0.3">
      <c r="B10" s="35" t="s">
        <v>161</v>
      </c>
      <c r="C10" s="33"/>
      <c r="D10" s="33"/>
      <c r="E10" s="34"/>
      <c r="F10" s="227">
        <f>F11+F18+F23</f>
        <v>0</v>
      </c>
      <c r="G10" s="227">
        <f>G11+G18+G23</f>
        <v>0</v>
      </c>
      <c r="H10" s="227">
        <f>H11+H18+H23</f>
        <v>0</v>
      </c>
      <c r="I10" s="257"/>
      <c r="J10" s="258"/>
      <c r="K10" s="42"/>
      <c r="L10" s="42"/>
      <c r="M10" s="42"/>
    </row>
    <row r="11" spans="2:14" ht="14.4" customHeight="1" x14ac:dyDescent="0.3">
      <c r="B11" s="32"/>
      <c r="C11" s="36" t="s">
        <v>162</v>
      </c>
      <c r="D11" s="26"/>
      <c r="E11" s="34"/>
      <c r="F11" s="227">
        <f>F12+F13+F16+F17</f>
        <v>0</v>
      </c>
      <c r="G11" s="227">
        <f>G12+G13+G16+G17</f>
        <v>0</v>
      </c>
      <c r="H11" s="227">
        <f>H12+H13+H16+H17</f>
        <v>0</v>
      </c>
      <c r="I11" s="259"/>
      <c r="J11" s="19"/>
      <c r="K11" s="19"/>
      <c r="L11" s="19"/>
      <c r="M11" s="19"/>
    </row>
    <row r="12" spans="2:14" ht="13.35" customHeight="1" x14ac:dyDescent="0.3">
      <c r="B12" s="32"/>
      <c r="C12" s="33"/>
      <c r="D12" s="36" t="s">
        <v>163</v>
      </c>
      <c r="E12" s="34"/>
      <c r="F12" s="228"/>
      <c r="G12" s="228"/>
      <c r="H12" s="228"/>
      <c r="I12" s="259"/>
      <c r="J12" s="19"/>
      <c r="K12" s="19"/>
      <c r="L12" s="19"/>
      <c r="M12" s="19"/>
    </row>
    <row r="13" spans="2:14" ht="28.5" customHeight="1" x14ac:dyDescent="0.3">
      <c r="B13" s="32"/>
      <c r="C13" s="26"/>
      <c r="D13" s="569" t="s">
        <v>164</v>
      </c>
      <c r="E13" s="570"/>
      <c r="F13" s="227">
        <f>F14+F15</f>
        <v>0</v>
      </c>
      <c r="G13" s="227">
        <f>G14+G15</f>
        <v>0</v>
      </c>
      <c r="H13" s="227">
        <f>H14+H15</f>
        <v>0</v>
      </c>
      <c r="I13" s="260"/>
      <c r="J13" s="261"/>
      <c r="K13" s="261"/>
      <c r="L13" s="261"/>
      <c r="M13" s="261"/>
    </row>
    <row r="14" spans="2:14" ht="26.25" customHeight="1" x14ac:dyDescent="0.3">
      <c r="B14" s="32"/>
      <c r="C14" s="26"/>
      <c r="D14" s="26"/>
      <c r="E14" s="267" t="s">
        <v>165</v>
      </c>
      <c r="F14" s="228"/>
      <c r="G14" s="228"/>
      <c r="H14" s="228"/>
      <c r="I14" s="260"/>
      <c r="J14" s="261"/>
      <c r="K14" s="261"/>
      <c r="L14" s="261"/>
      <c r="M14" s="261"/>
    </row>
    <row r="15" spans="2:14" ht="15" customHeight="1" x14ac:dyDescent="0.3">
      <c r="B15" s="32"/>
      <c r="C15" s="33"/>
      <c r="D15" s="33"/>
      <c r="E15" s="37" t="s">
        <v>166</v>
      </c>
      <c r="F15" s="228"/>
      <c r="G15" s="228"/>
      <c r="H15" s="228"/>
      <c r="I15" s="262"/>
      <c r="J15" s="261"/>
      <c r="K15" s="261"/>
      <c r="L15" s="261"/>
      <c r="M15" s="261"/>
    </row>
    <row r="16" spans="2:14" ht="15" customHeight="1" x14ac:dyDescent="0.3">
      <c r="B16" s="32"/>
      <c r="C16" s="33"/>
      <c r="D16" s="235" t="s">
        <v>167</v>
      </c>
      <c r="E16" s="34"/>
      <c r="F16" s="228"/>
      <c r="G16" s="228"/>
      <c r="H16" s="228"/>
      <c r="I16" s="262"/>
      <c r="J16" s="261"/>
      <c r="K16" s="261"/>
      <c r="L16" s="261"/>
      <c r="M16" s="261"/>
    </row>
    <row r="17" spans="1:13" ht="28.5" customHeight="1" x14ac:dyDescent="0.3">
      <c r="B17" s="54"/>
      <c r="C17" s="38"/>
      <c r="D17" s="569" t="s">
        <v>168</v>
      </c>
      <c r="E17" s="570"/>
      <c r="F17" s="228"/>
      <c r="G17" s="228"/>
      <c r="H17" s="228"/>
      <c r="I17" s="262"/>
      <c r="J17" s="261"/>
      <c r="K17" s="261"/>
      <c r="L17" s="261"/>
      <c r="M17" s="261"/>
    </row>
    <row r="18" spans="1:13" ht="15" customHeight="1" x14ac:dyDescent="0.3">
      <c r="B18" s="32"/>
      <c r="C18" s="36" t="s">
        <v>169</v>
      </c>
      <c r="D18" s="26"/>
      <c r="E18" s="34"/>
      <c r="F18" s="227">
        <f>+SUM(F19:F22)</f>
        <v>0</v>
      </c>
      <c r="G18" s="227">
        <f>+SUM(G19:G22)</f>
        <v>0</v>
      </c>
      <c r="H18" s="227">
        <f>+SUM(H19:H22)</f>
        <v>0</v>
      </c>
      <c r="I18" s="262"/>
      <c r="J18" s="261"/>
      <c r="K18" s="261"/>
      <c r="L18" s="261"/>
      <c r="M18" s="261"/>
    </row>
    <row r="19" spans="1:13" ht="15" customHeight="1" x14ac:dyDescent="0.3">
      <c r="B19" s="32"/>
      <c r="C19" s="33"/>
      <c r="D19" s="36" t="s">
        <v>170</v>
      </c>
      <c r="E19" s="34"/>
      <c r="F19" s="228"/>
      <c r="G19" s="228"/>
      <c r="H19" s="228"/>
      <c r="I19" s="263"/>
      <c r="J19" s="264"/>
      <c r="K19" s="264"/>
      <c r="L19" s="264"/>
      <c r="M19" s="264"/>
    </row>
    <row r="20" spans="1:13" ht="15" customHeight="1" x14ac:dyDescent="0.3">
      <c r="B20" s="32"/>
      <c r="C20" s="33"/>
      <c r="D20" s="36" t="s">
        <v>171</v>
      </c>
      <c r="E20" s="34"/>
      <c r="F20" s="228"/>
      <c r="G20" s="228"/>
      <c r="H20" s="228"/>
      <c r="I20" s="263"/>
      <c r="J20" s="264"/>
      <c r="K20" s="264"/>
      <c r="L20" s="264"/>
      <c r="M20" s="264"/>
    </row>
    <row r="21" spans="1:13" s="10" customFormat="1" ht="15" customHeight="1" x14ac:dyDescent="0.3">
      <c r="A21" s="8"/>
      <c r="B21" s="32"/>
      <c r="C21" s="33"/>
      <c r="D21" s="36" t="s">
        <v>172</v>
      </c>
      <c r="E21" s="34"/>
      <c r="F21" s="228"/>
      <c r="G21" s="228"/>
      <c r="H21" s="228"/>
      <c r="I21" s="20"/>
      <c r="J21" s="21"/>
      <c r="K21" s="21"/>
      <c r="L21" s="21"/>
      <c r="M21" s="21"/>
    </row>
    <row r="22" spans="1:13" ht="15" customHeight="1" x14ac:dyDescent="0.3">
      <c r="B22" s="32"/>
      <c r="C22" s="33"/>
      <c r="D22" s="36" t="s">
        <v>173</v>
      </c>
      <c r="E22" s="34"/>
      <c r="F22" s="228"/>
      <c r="G22" s="228"/>
      <c r="H22" s="228"/>
      <c r="I22" s="20"/>
      <c r="J22" s="21"/>
      <c r="K22" s="21"/>
      <c r="L22" s="21"/>
      <c r="M22" s="21"/>
    </row>
    <row r="23" spans="1:13" ht="15" customHeight="1" x14ac:dyDescent="0.3">
      <c r="B23" s="32"/>
      <c r="C23" s="36" t="s">
        <v>174</v>
      </c>
      <c r="D23" s="33"/>
      <c r="E23" s="34"/>
      <c r="F23" s="227">
        <f>+SUM(F24:F29)</f>
        <v>0</v>
      </c>
      <c r="G23" s="227">
        <f>+SUM(G24:G29)</f>
        <v>0</v>
      </c>
      <c r="H23" s="227">
        <f>+SUM(H24:H29)</f>
        <v>0</v>
      </c>
      <c r="I23" s="265"/>
      <c r="J23" s="266"/>
      <c r="K23" s="266"/>
      <c r="L23" s="266"/>
      <c r="M23" s="266"/>
    </row>
    <row r="24" spans="1:13" ht="15" customHeight="1" x14ac:dyDescent="0.3">
      <c r="B24" s="32"/>
      <c r="C24" s="33"/>
      <c r="D24" s="36" t="s">
        <v>175</v>
      </c>
      <c r="E24" s="34"/>
      <c r="F24" s="228"/>
      <c r="G24" s="228"/>
      <c r="H24" s="228"/>
      <c r="I24" s="265"/>
      <c r="J24" s="266"/>
      <c r="K24" s="266"/>
      <c r="L24" s="266"/>
      <c r="M24" s="266"/>
    </row>
    <row r="25" spans="1:13" ht="15" customHeight="1" x14ac:dyDescent="0.3">
      <c r="B25" s="32"/>
      <c r="C25" s="33"/>
      <c r="D25" s="36" t="s">
        <v>176</v>
      </c>
      <c r="E25" s="34"/>
      <c r="F25" s="228"/>
      <c r="G25" s="228"/>
      <c r="H25" s="228"/>
    </row>
    <row r="26" spans="1:13" ht="15" customHeight="1" x14ac:dyDescent="0.3">
      <c r="B26" s="32"/>
      <c r="C26" s="33"/>
      <c r="D26" s="36" t="s">
        <v>177</v>
      </c>
      <c r="E26" s="34"/>
      <c r="F26" s="228"/>
      <c r="G26" s="228"/>
      <c r="H26" s="228"/>
    </row>
    <row r="27" spans="1:13" ht="28.5" customHeight="1" x14ac:dyDescent="0.3">
      <c r="B27" s="32"/>
      <c r="C27" s="26"/>
      <c r="D27" s="569" t="s">
        <v>178</v>
      </c>
      <c r="E27" s="570"/>
      <c r="F27" s="228"/>
      <c r="G27" s="228"/>
      <c r="H27" s="228"/>
    </row>
    <row r="28" spans="1:13" ht="15" customHeight="1" x14ac:dyDescent="0.3">
      <c r="B28" s="32"/>
      <c r="C28" s="26"/>
      <c r="D28" s="36" t="s">
        <v>179</v>
      </c>
      <c r="E28" s="34"/>
      <c r="F28" s="228"/>
      <c r="G28" s="228"/>
      <c r="H28" s="228"/>
    </row>
    <row r="29" spans="1:13" ht="15" customHeight="1" x14ac:dyDescent="0.3">
      <c r="B29" s="32"/>
      <c r="C29" s="26"/>
      <c r="D29" s="36" t="s">
        <v>180</v>
      </c>
      <c r="E29" s="34"/>
      <c r="F29" s="228"/>
      <c r="G29" s="228"/>
      <c r="H29" s="228"/>
    </row>
    <row r="30" spans="1:13" ht="15" customHeight="1" x14ac:dyDescent="0.3">
      <c r="B30" s="35" t="s">
        <v>181</v>
      </c>
      <c r="C30" s="26"/>
      <c r="D30" s="26"/>
      <c r="E30" s="34"/>
      <c r="F30" s="227">
        <f>+F31+F36+F49+F53</f>
        <v>0</v>
      </c>
      <c r="G30" s="227">
        <f>+G31+G36+G49+G53</f>
        <v>0</v>
      </c>
      <c r="H30" s="227">
        <f>+H31+H36+H49+H53</f>
        <v>0</v>
      </c>
    </row>
    <row r="31" spans="1:13" ht="15" customHeight="1" x14ac:dyDescent="0.3">
      <c r="B31" s="32"/>
      <c r="C31" s="36" t="s">
        <v>182</v>
      </c>
      <c r="D31" s="26"/>
      <c r="E31" s="27"/>
      <c r="F31" s="227">
        <f>+SUM(F32:F35)</f>
        <v>0</v>
      </c>
      <c r="G31" s="227">
        <f>+SUM(G32:G35)</f>
        <v>0</v>
      </c>
      <c r="H31" s="227">
        <f>+SUM(H32:H35)</f>
        <v>0</v>
      </c>
    </row>
    <row r="32" spans="1:13" ht="15" customHeight="1" x14ac:dyDescent="0.3">
      <c r="B32" s="32"/>
      <c r="C32" s="26"/>
      <c r="D32" s="36" t="s">
        <v>183</v>
      </c>
      <c r="E32" s="27"/>
      <c r="F32" s="228"/>
      <c r="G32" s="228"/>
      <c r="H32" s="228"/>
    </row>
    <row r="33" spans="2:8" ht="15" customHeight="1" x14ac:dyDescent="0.3">
      <c r="B33" s="32"/>
      <c r="C33" s="26"/>
      <c r="D33" s="36" t="s">
        <v>184</v>
      </c>
      <c r="E33" s="27"/>
      <c r="F33" s="228"/>
      <c r="G33" s="228"/>
      <c r="H33" s="228"/>
    </row>
    <row r="34" spans="2:8" ht="15" customHeight="1" x14ac:dyDescent="0.3">
      <c r="B34" s="32"/>
      <c r="C34" s="26"/>
      <c r="D34" s="36" t="s">
        <v>185</v>
      </c>
      <c r="E34" s="27"/>
      <c r="F34" s="228"/>
      <c r="G34" s="228"/>
      <c r="H34" s="228"/>
    </row>
    <row r="35" spans="2:8" ht="15" customHeight="1" x14ac:dyDescent="0.3">
      <c r="B35" s="32"/>
      <c r="C35" s="26"/>
      <c r="D35" s="36" t="s">
        <v>186</v>
      </c>
      <c r="E35" s="27"/>
      <c r="F35" s="228"/>
      <c r="G35" s="228"/>
      <c r="H35" s="228"/>
    </row>
    <row r="36" spans="2:8" ht="15" customHeight="1" x14ac:dyDescent="0.3">
      <c r="B36" s="32"/>
      <c r="C36" s="36" t="s">
        <v>187</v>
      </c>
      <c r="D36" s="26"/>
      <c r="E36" s="27"/>
      <c r="F36" s="227">
        <f>+F37+F40+F43+F46</f>
        <v>0</v>
      </c>
      <c r="G36" s="227">
        <f>+G37+G40+G43+G46</f>
        <v>0</v>
      </c>
      <c r="H36" s="227">
        <f>+H37+H40+H43+H46</f>
        <v>0</v>
      </c>
    </row>
    <row r="37" spans="2:8" ht="15" customHeight="1" x14ac:dyDescent="0.3">
      <c r="B37" s="32"/>
      <c r="C37" s="26"/>
      <c r="D37" s="36" t="s">
        <v>188</v>
      </c>
      <c r="E37" s="27"/>
      <c r="F37" s="227">
        <f>+F38+F39</f>
        <v>0</v>
      </c>
      <c r="G37" s="227">
        <f>+G38+G39</f>
        <v>0</v>
      </c>
      <c r="H37" s="227">
        <f>+H38+H39</f>
        <v>0</v>
      </c>
    </row>
    <row r="38" spans="2:8" ht="15" customHeight="1" x14ac:dyDescent="0.3">
      <c r="B38" s="32"/>
      <c r="C38" s="26"/>
      <c r="D38" s="26"/>
      <c r="E38" s="37" t="s">
        <v>189</v>
      </c>
      <c r="F38" s="228"/>
      <c r="G38" s="228"/>
      <c r="H38" s="228"/>
    </row>
    <row r="39" spans="2:8" ht="15" customHeight="1" x14ac:dyDescent="0.3">
      <c r="B39" s="32"/>
      <c r="C39" s="26"/>
      <c r="D39" s="26"/>
      <c r="E39" s="37" t="s">
        <v>190</v>
      </c>
      <c r="F39" s="228"/>
      <c r="G39" s="228"/>
      <c r="H39" s="228"/>
    </row>
    <row r="40" spans="2:8" ht="15" customHeight="1" x14ac:dyDescent="0.3">
      <c r="B40" s="32"/>
      <c r="C40" s="26"/>
      <c r="D40" s="36" t="s">
        <v>176</v>
      </c>
      <c r="E40" s="27"/>
      <c r="F40" s="227">
        <f>+F41+F42</f>
        <v>0</v>
      </c>
      <c r="G40" s="227">
        <f>+G41+G42</f>
        <v>0</v>
      </c>
      <c r="H40" s="227">
        <f>+H41+H42</f>
        <v>0</v>
      </c>
    </row>
    <row r="41" spans="2:8" ht="15" customHeight="1" x14ac:dyDescent="0.3">
      <c r="B41" s="32"/>
      <c r="C41" s="26"/>
      <c r="D41" s="26"/>
      <c r="E41" s="37" t="s">
        <v>189</v>
      </c>
      <c r="F41" s="228"/>
      <c r="G41" s="228"/>
      <c r="H41" s="228"/>
    </row>
    <row r="42" spans="2:8" ht="15" customHeight="1" x14ac:dyDescent="0.3">
      <c r="B42" s="32"/>
      <c r="C42" s="26"/>
      <c r="D42" s="26"/>
      <c r="E42" s="37" t="s">
        <v>190</v>
      </c>
      <c r="F42" s="228"/>
      <c r="G42" s="228"/>
      <c r="H42" s="228"/>
    </row>
    <row r="43" spans="2:8" ht="15" customHeight="1" x14ac:dyDescent="0.3">
      <c r="B43" s="32"/>
      <c r="C43" s="26"/>
      <c r="D43" s="569" t="s">
        <v>191</v>
      </c>
      <c r="E43" s="570"/>
      <c r="F43" s="227">
        <f>+F44+F45</f>
        <v>0</v>
      </c>
      <c r="G43" s="227">
        <f>+G44+G45</f>
        <v>0</v>
      </c>
      <c r="H43" s="227">
        <f>+H44+H45</f>
        <v>0</v>
      </c>
    </row>
    <row r="44" spans="2:8" ht="15" customHeight="1" x14ac:dyDescent="0.3">
      <c r="B44" s="32"/>
      <c r="C44" s="26"/>
      <c r="D44" s="26"/>
      <c r="E44" s="37" t="s">
        <v>189</v>
      </c>
      <c r="F44" s="228"/>
      <c r="G44" s="228"/>
      <c r="H44" s="228"/>
    </row>
    <row r="45" spans="2:8" ht="15" customHeight="1" x14ac:dyDescent="0.3">
      <c r="B45" s="32"/>
      <c r="C45" s="26"/>
      <c r="D45" s="26"/>
      <c r="E45" s="37" t="s">
        <v>190</v>
      </c>
      <c r="F45" s="228"/>
      <c r="G45" s="228"/>
      <c r="H45" s="228"/>
    </row>
    <row r="46" spans="2:8" ht="15" customHeight="1" x14ac:dyDescent="0.3">
      <c r="B46" s="32"/>
      <c r="C46" s="26"/>
      <c r="D46" s="36" t="s">
        <v>192</v>
      </c>
      <c r="E46" s="27"/>
      <c r="F46" s="227">
        <f>+F47+F48</f>
        <v>0</v>
      </c>
      <c r="G46" s="227">
        <f>+G47+G48</f>
        <v>0</v>
      </c>
      <c r="H46" s="227">
        <f>+H47+H48</f>
        <v>0</v>
      </c>
    </row>
    <row r="47" spans="2:8" ht="15" customHeight="1" x14ac:dyDescent="0.3">
      <c r="B47" s="32"/>
      <c r="C47" s="26"/>
      <c r="D47" s="26"/>
      <c r="E47" s="37" t="s">
        <v>189</v>
      </c>
      <c r="F47" s="228"/>
      <c r="G47" s="228"/>
      <c r="H47" s="228"/>
    </row>
    <row r="48" spans="2:8" ht="15" customHeight="1" x14ac:dyDescent="0.3">
      <c r="B48" s="32"/>
      <c r="C48" s="26"/>
      <c r="D48" s="26"/>
      <c r="E48" s="37" t="s">
        <v>190</v>
      </c>
      <c r="F48" s="228"/>
      <c r="G48" s="228"/>
      <c r="H48" s="228"/>
    </row>
    <row r="49" spans="2:8" s="16" customFormat="1" ht="15" customHeight="1" x14ac:dyDescent="0.3">
      <c r="B49" s="39"/>
      <c r="C49" s="40" t="s">
        <v>193</v>
      </c>
      <c r="D49" s="28"/>
      <c r="E49" s="29"/>
      <c r="F49" s="227">
        <f>SUM(F50:F52)</f>
        <v>0</v>
      </c>
      <c r="G49" s="227">
        <f>SUM(G50:G52)</f>
        <v>0</v>
      </c>
      <c r="H49" s="227">
        <f>SUM(H50:H52)</f>
        <v>0</v>
      </c>
    </row>
    <row r="50" spans="2:8" ht="15" customHeight="1" x14ac:dyDescent="0.3">
      <c r="B50" s="32"/>
      <c r="C50" s="26"/>
      <c r="D50" s="571" t="s">
        <v>194</v>
      </c>
      <c r="E50" s="572"/>
      <c r="F50" s="228"/>
      <c r="G50" s="228"/>
      <c r="H50" s="228"/>
    </row>
    <row r="51" spans="2:8" ht="15" customHeight="1" x14ac:dyDescent="0.3">
      <c r="B51" s="32"/>
      <c r="C51" s="26"/>
      <c r="D51" s="36" t="s">
        <v>195</v>
      </c>
      <c r="E51" s="27"/>
      <c r="F51" s="228"/>
      <c r="G51" s="228"/>
      <c r="H51" s="228"/>
    </row>
    <row r="52" spans="2:8" ht="15" customHeight="1" x14ac:dyDescent="0.3">
      <c r="B52" s="32"/>
      <c r="C52" s="26"/>
      <c r="D52" s="36" t="s">
        <v>196</v>
      </c>
      <c r="E52" s="27"/>
      <c r="F52" s="228"/>
      <c r="G52" s="228"/>
      <c r="H52" s="228"/>
    </row>
    <row r="53" spans="2:8" ht="15" customHeight="1" x14ac:dyDescent="0.3">
      <c r="B53" s="32"/>
      <c r="C53" s="569" t="s">
        <v>197</v>
      </c>
      <c r="D53" s="569"/>
      <c r="E53" s="570"/>
      <c r="F53" s="228"/>
      <c r="G53" s="228"/>
      <c r="H53" s="228"/>
    </row>
    <row r="54" spans="2:8" ht="14.4" x14ac:dyDescent="0.3">
      <c r="B54" s="35" t="s">
        <v>198</v>
      </c>
      <c r="C54" s="26"/>
      <c r="D54" s="26"/>
      <c r="E54" s="27"/>
      <c r="F54" s="228"/>
      <c r="G54" s="228"/>
      <c r="H54" s="228"/>
    </row>
    <row r="55" spans="2:8" ht="14.4" x14ac:dyDescent="0.3">
      <c r="B55" s="573" t="s">
        <v>199</v>
      </c>
      <c r="C55" s="574"/>
      <c r="D55" s="574"/>
      <c r="E55" s="575"/>
      <c r="F55" s="233">
        <f>+F54+F30+F10+F9+F6</f>
        <v>0</v>
      </c>
      <c r="G55" s="233">
        <f>+G54+G30+G10+G9+G6</f>
        <v>0</v>
      </c>
      <c r="H55" s="233">
        <f>+H54+H30+H10+H9+H6</f>
        <v>0</v>
      </c>
    </row>
    <row r="56" spans="2:8" ht="14.4" x14ac:dyDescent="0.3">
      <c r="B56" s="212"/>
      <c r="C56" s="212"/>
      <c r="D56" s="212"/>
      <c r="E56" s="212"/>
      <c r="F56" s="229"/>
      <c r="G56" s="229"/>
      <c r="H56" s="229"/>
    </row>
    <row r="57" spans="2:8" ht="5.25" customHeight="1" x14ac:dyDescent="0.3">
      <c r="B57" s="41"/>
      <c r="C57" s="41"/>
      <c r="D57" s="41"/>
      <c r="E57" s="41"/>
      <c r="F57" s="230"/>
      <c r="G57" s="230"/>
      <c r="H57" s="230"/>
    </row>
    <row r="58" spans="2:8" ht="14.4" x14ac:dyDescent="0.3">
      <c r="B58" s="573" t="s">
        <v>200</v>
      </c>
      <c r="C58" s="574"/>
      <c r="D58" s="574"/>
      <c r="E58" s="575"/>
      <c r="F58" s="231" t="str">
        <f>+F5</f>
        <v>2017</v>
      </c>
      <c r="G58" s="231">
        <f>+G5</f>
        <v>2016</v>
      </c>
      <c r="H58" s="231">
        <f>+H5</f>
        <v>2015</v>
      </c>
    </row>
    <row r="59" spans="2:8" ht="14.4" x14ac:dyDescent="0.3">
      <c r="B59" s="35" t="s">
        <v>201</v>
      </c>
      <c r="C59" s="26"/>
      <c r="D59" s="26"/>
      <c r="E59" s="27"/>
      <c r="F59" s="227">
        <f t="shared" ref="F59:G59" si="0">+F60+F61+F62+F63+F70+F71+F72+F73</f>
        <v>0</v>
      </c>
      <c r="G59" s="227">
        <f t="shared" si="0"/>
        <v>0</v>
      </c>
      <c r="H59" s="227">
        <f t="shared" ref="H59" si="1">+H60+H61+H62+H63+H70+H71+H72+H73</f>
        <v>0</v>
      </c>
    </row>
    <row r="60" spans="2:8" ht="14.4" x14ac:dyDescent="0.3">
      <c r="B60" s="32"/>
      <c r="C60" s="36" t="s">
        <v>202</v>
      </c>
      <c r="D60" s="26"/>
      <c r="E60" s="27"/>
      <c r="F60" s="228"/>
      <c r="G60" s="228"/>
      <c r="H60" s="228"/>
    </row>
    <row r="61" spans="2:8" ht="14.4" x14ac:dyDescent="0.3">
      <c r="B61" s="32"/>
      <c r="C61" s="36" t="s">
        <v>203</v>
      </c>
      <c r="D61" s="26"/>
      <c r="E61" s="27"/>
      <c r="F61" s="228"/>
      <c r="G61" s="228"/>
      <c r="H61" s="228"/>
    </row>
    <row r="62" spans="2:8" ht="14.4" x14ac:dyDescent="0.3">
      <c r="B62" s="32"/>
      <c r="C62" s="36" t="s">
        <v>204</v>
      </c>
      <c r="D62" s="26"/>
      <c r="E62" s="27"/>
      <c r="F62" s="228"/>
      <c r="G62" s="228"/>
      <c r="H62" s="228"/>
    </row>
    <row r="63" spans="2:8" ht="14.4" x14ac:dyDescent="0.3">
      <c r="B63" s="32"/>
      <c r="C63" s="36" t="s">
        <v>205</v>
      </c>
      <c r="D63" s="26"/>
      <c r="E63" s="27"/>
      <c r="F63" s="227">
        <f>+SUM(F64:F67)</f>
        <v>0</v>
      </c>
      <c r="G63" s="227">
        <f t="shared" ref="G63:H63" si="2">+SUM(G64:G67)</f>
        <v>0</v>
      </c>
      <c r="H63" s="227">
        <f t="shared" si="2"/>
        <v>0</v>
      </c>
    </row>
    <row r="64" spans="2:8" ht="14.4" x14ac:dyDescent="0.3">
      <c r="B64" s="32"/>
      <c r="C64" s="26"/>
      <c r="D64" s="36" t="s">
        <v>206</v>
      </c>
      <c r="E64" s="27"/>
      <c r="F64" s="228"/>
      <c r="G64" s="228"/>
      <c r="H64" s="228"/>
    </row>
    <row r="65" spans="2:10" ht="14.4" x14ac:dyDescent="0.3">
      <c r="B65" s="32"/>
      <c r="C65" s="26"/>
      <c r="D65" s="36" t="s">
        <v>207</v>
      </c>
      <c r="E65" s="27"/>
      <c r="F65" s="228"/>
      <c r="G65" s="228"/>
      <c r="H65" s="228"/>
    </row>
    <row r="66" spans="2:10" ht="14.4" x14ac:dyDescent="0.3">
      <c r="B66" s="32"/>
      <c r="C66" s="26"/>
      <c r="D66" s="36" t="s">
        <v>208</v>
      </c>
      <c r="E66" s="27"/>
      <c r="F66" s="228"/>
      <c r="G66" s="228"/>
      <c r="H66" s="228"/>
    </row>
    <row r="67" spans="2:10" ht="14.4" x14ac:dyDescent="0.3">
      <c r="B67" s="32"/>
      <c r="C67" s="26"/>
      <c r="D67" s="36" t="s">
        <v>209</v>
      </c>
      <c r="E67" s="27"/>
      <c r="F67" s="227">
        <f>F68+F69</f>
        <v>0</v>
      </c>
      <c r="G67" s="227">
        <f t="shared" ref="G67:H67" si="3">G68+G69</f>
        <v>0</v>
      </c>
      <c r="H67" s="227">
        <f t="shared" si="3"/>
        <v>0</v>
      </c>
    </row>
    <row r="68" spans="2:10" ht="14.4" x14ac:dyDescent="0.3">
      <c r="B68" s="32"/>
      <c r="C68" s="26"/>
      <c r="D68" s="36"/>
      <c r="E68" s="55" t="s">
        <v>210</v>
      </c>
      <c r="F68" s="228"/>
      <c r="G68" s="228"/>
      <c r="H68" s="228"/>
    </row>
    <row r="69" spans="2:10" ht="14.4" x14ac:dyDescent="0.3">
      <c r="B69" s="32"/>
      <c r="C69" s="26"/>
      <c r="D69" s="36"/>
      <c r="E69" s="27" t="s">
        <v>211</v>
      </c>
      <c r="F69" s="228"/>
      <c r="G69" s="228"/>
      <c r="H69" s="228"/>
    </row>
    <row r="70" spans="2:10" ht="14.4" x14ac:dyDescent="0.3">
      <c r="B70" s="32"/>
      <c r="C70" s="36" t="s">
        <v>212</v>
      </c>
      <c r="D70" s="26"/>
      <c r="E70" s="27"/>
      <c r="F70" s="228"/>
      <c r="G70" s="228"/>
      <c r="H70" s="228"/>
    </row>
    <row r="71" spans="2:10" ht="14.4" x14ac:dyDescent="0.3">
      <c r="B71" s="32"/>
      <c r="C71" s="36" t="s">
        <v>213</v>
      </c>
      <c r="D71" s="26"/>
      <c r="E71" s="27"/>
      <c r="F71" s="228"/>
      <c r="G71" s="228"/>
      <c r="H71" s="228"/>
    </row>
    <row r="72" spans="2:10" ht="14.4" x14ac:dyDescent="0.3">
      <c r="B72" s="32"/>
      <c r="C72" s="36" t="s">
        <v>214</v>
      </c>
      <c r="D72" s="26"/>
      <c r="E72" s="27"/>
      <c r="F72" s="228"/>
      <c r="G72" s="228"/>
      <c r="H72" s="228"/>
    </row>
    <row r="73" spans="2:10" ht="14.4" x14ac:dyDescent="0.3">
      <c r="B73" s="32"/>
      <c r="C73" s="36" t="s">
        <v>215</v>
      </c>
      <c r="D73" s="26"/>
      <c r="E73" s="27"/>
      <c r="F73" s="228"/>
      <c r="G73" s="228"/>
      <c r="H73" s="228"/>
    </row>
    <row r="74" spans="2:10" ht="14.4" x14ac:dyDescent="0.3">
      <c r="B74" s="35" t="s">
        <v>216</v>
      </c>
      <c r="C74" s="26"/>
      <c r="D74" s="26"/>
      <c r="E74" s="27"/>
      <c r="F74" s="227">
        <f>F75+F76+F77</f>
        <v>0</v>
      </c>
      <c r="G74" s="227">
        <f t="shared" ref="G74" si="4">G75+G76+G77</f>
        <v>0</v>
      </c>
      <c r="H74" s="227">
        <f t="shared" ref="H74" si="5">H75+H76+H77</f>
        <v>0</v>
      </c>
    </row>
    <row r="75" spans="2:10" ht="14.4" x14ac:dyDescent="0.3">
      <c r="B75" s="32"/>
      <c r="C75" s="26"/>
      <c r="D75" s="36" t="s">
        <v>217</v>
      </c>
      <c r="E75" s="27"/>
      <c r="F75" s="228"/>
      <c r="G75" s="228"/>
      <c r="H75" s="228"/>
    </row>
    <row r="76" spans="2:10" ht="14.4" x14ac:dyDescent="0.3">
      <c r="B76" s="32"/>
      <c r="C76" s="26"/>
      <c r="D76" s="36" t="s">
        <v>218</v>
      </c>
      <c r="E76" s="27"/>
      <c r="F76" s="228"/>
      <c r="G76" s="228"/>
      <c r="H76" s="228"/>
    </row>
    <row r="77" spans="2:10" ht="14.4" x14ac:dyDescent="0.3">
      <c r="B77" s="32"/>
      <c r="C77" s="26"/>
      <c r="D77" s="36" t="s">
        <v>219</v>
      </c>
      <c r="E77" s="27"/>
      <c r="F77" s="228"/>
      <c r="G77" s="228"/>
      <c r="H77" s="228"/>
    </row>
    <row r="78" spans="2:10" ht="14.4" x14ac:dyDescent="0.3">
      <c r="B78" s="35" t="s">
        <v>220</v>
      </c>
      <c r="C78" s="26"/>
      <c r="D78" s="26"/>
      <c r="E78" s="27"/>
      <c r="F78" s="227">
        <f>+F79+F86+F89+F92+F95+F98+F101+F104</f>
        <v>0</v>
      </c>
      <c r="G78" s="227">
        <f>+G79+G86+G89+G92+G95+G98+G101+G104</f>
        <v>0</v>
      </c>
      <c r="H78" s="227">
        <f>+H79+H86+H89+H92+H95+H98+H101+H104</f>
        <v>0</v>
      </c>
      <c r="J78" s="16"/>
    </row>
    <row r="79" spans="2:10" ht="14.4" x14ac:dyDescent="0.3">
      <c r="B79" s="32"/>
      <c r="C79" s="26"/>
      <c r="D79" s="36" t="s">
        <v>221</v>
      </c>
      <c r="E79" s="27"/>
      <c r="F79" s="227">
        <f>F80+F83</f>
        <v>0</v>
      </c>
      <c r="G79" s="227">
        <f t="shared" ref="G79:H79" si="6">G80+G83</f>
        <v>0</v>
      </c>
      <c r="H79" s="227">
        <f t="shared" si="6"/>
        <v>0</v>
      </c>
    </row>
    <row r="80" spans="2:10" ht="14.4" x14ac:dyDescent="0.3">
      <c r="B80" s="32"/>
      <c r="C80" s="26"/>
      <c r="D80" s="26"/>
      <c r="E80" s="37" t="s">
        <v>222</v>
      </c>
      <c r="F80" s="227">
        <f>SUM(F81:F82)</f>
        <v>0</v>
      </c>
      <c r="G80" s="227">
        <f t="shared" ref="G80:H80" si="7">SUM(G81:G82)</f>
        <v>0</v>
      </c>
      <c r="H80" s="227">
        <f t="shared" si="7"/>
        <v>0</v>
      </c>
    </row>
    <row r="81" spans="2:8" ht="14.4" x14ac:dyDescent="0.3">
      <c r="B81" s="32"/>
      <c r="C81" s="26"/>
      <c r="D81" s="26"/>
      <c r="E81" s="37" t="s">
        <v>223</v>
      </c>
      <c r="F81" s="228"/>
      <c r="G81" s="228"/>
      <c r="H81" s="228"/>
    </row>
    <row r="82" spans="2:8" ht="14.4" x14ac:dyDescent="0.3">
      <c r="B82" s="32"/>
      <c r="C82" s="26"/>
      <c r="D82" s="26"/>
      <c r="E82" s="37" t="s">
        <v>224</v>
      </c>
      <c r="F82" s="228"/>
      <c r="G82" s="228"/>
      <c r="H82" s="228"/>
    </row>
    <row r="83" spans="2:8" ht="14.4" x14ac:dyDescent="0.3">
      <c r="B83" s="32"/>
      <c r="C83" s="26"/>
      <c r="D83" s="26"/>
      <c r="E83" s="37" t="s">
        <v>225</v>
      </c>
      <c r="F83" s="227">
        <f>SUM(F84:F85)</f>
        <v>0</v>
      </c>
      <c r="G83" s="227">
        <f t="shared" ref="G83" si="8">SUM(G84:G85)</f>
        <v>0</v>
      </c>
      <c r="H83" s="227">
        <f t="shared" ref="H83" si="9">SUM(H84:H85)</f>
        <v>0</v>
      </c>
    </row>
    <row r="84" spans="2:8" ht="14.4" x14ac:dyDescent="0.3">
      <c r="B84" s="32"/>
      <c r="C84" s="26"/>
      <c r="D84" s="26"/>
      <c r="E84" s="37" t="s">
        <v>223</v>
      </c>
      <c r="F84" s="228"/>
      <c r="G84" s="228"/>
      <c r="H84" s="228"/>
    </row>
    <row r="85" spans="2:8" ht="14.4" x14ac:dyDescent="0.3">
      <c r="B85" s="32"/>
      <c r="C85" s="26"/>
      <c r="D85" s="26"/>
      <c r="E85" s="37" t="s">
        <v>224</v>
      </c>
      <c r="F85" s="228"/>
      <c r="G85" s="228"/>
      <c r="H85" s="228"/>
    </row>
    <row r="86" spans="2:8" ht="14.4" x14ac:dyDescent="0.3">
      <c r="B86" s="32"/>
      <c r="C86" s="26"/>
      <c r="D86" s="36" t="s">
        <v>226</v>
      </c>
      <c r="E86" s="27"/>
      <c r="F86" s="227">
        <f>SUM(F87:F88)</f>
        <v>0</v>
      </c>
      <c r="G86" s="227">
        <f t="shared" ref="G86" si="10">SUM(G87:G88)</f>
        <v>0</v>
      </c>
      <c r="H86" s="227">
        <f t="shared" ref="H86" si="11">SUM(H87:H88)</f>
        <v>0</v>
      </c>
    </row>
    <row r="87" spans="2:8" ht="14.4" x14ac:dyDescent="0.3">
      <c r="B87" s="32"/>
      <c r="C87" s="26"/>
      <c r="D87" s="26"/>
      <c r="E87" s="37" t="s">
        <v>189</v>
      </c>
      <c r="F87" s="228"/>
      <c r="G87" s="228"/>
      <c r="H87" s="228"/>
    </row>
    <row r="88" spans="2:8" ht="14.4" x14ac:dyDescent="0.3">
      <c r="B88" s="32"/>
      <c r="C88" s="26"/>
      <c r="D88" s="26"/>
      <c r="E88" s="37" t="s">
        <v>190</v>
      </c>
      <c r="F88" s="228"/>
      <c r="G88" s="228"/>
      <c r="H88" s="228"/>
    </row>
    <row r="89" spans="2:8" ht="30.75" customHeight="1" x14ac:dyDescent="0.3">
      <c r="B89" s="32"/>
      <c r="C89" s="26"/>
      <c r="D89" s="569" t="s">
        <v>227</v>
      </c>
      <c r="E89" s="570"/>
      <c r="F89" s="227">
        <f>SUM(F90:F91)</f>
        <v>0</v>
      </c>
      <c r="G89" s="227">
        <f t="shared" ref="G89" si="12">SUM(G90:G91)</f>
        <v>0</v>
      </c>
      <c r="H89" s="227">
        <f t="shared" ref="H89" si="13">SUM(H90:H91)</f>
        <v>0</v>
      </c>
    </row>
    <row r="90" spans="2:8" ht="14.4" x14ac:dyDescent="0.3">
      <c r="B90" s="32"/>
      <c r="C90" s="26"/>
      <c r="D90" s="26"/>
      <c r="E90" s="37" t="s">
        <v>228</v>
      </c>
      <c r="F90" s="228"/>
      <c r="G90" s="228"/>
      <c r="H90" s="228"/>
    </row>
    <row r="91" spans="2:8" ht="14.4" x14ac:dyDescent="0.3">
      <c r="B91" s="32"/>
      <c r="C91" s="26"/>
      <c r="D91" s="26"/>
      <c r="E91" s="37" t="s">
        <v>190</v>
      </c>
      <c r="F91" s="228"/>
      <c r="G91" s="228"/>
      <c r="H91" s="228"/>
    </row>
    <row r="92" spans="2:8" ht="14.4" x14ac:dyDescent="0.3">
      <c r="B92" s="32"/>
      <c r="C92" s="26"/>
      <c r="D92" s="36" t="s">
        <v>229</v>
      </c>
      <c r="E92" s="27"/>
      <c r="F92" s="227">
        <f>SUM(F93:F94)</f>
        <v>0</v>
      </c>
      <c r="G92" s="227">
        <f t="shared" ref="G92" si="14">SUM(G93:G94)</f>
        <v>0</v>
      </c>
      <c r="H92" s="227">
        <f t="shared" ref="H92" si="15">SUM(H93:H94)</f>
        <v>0</v>
      </c>
    </row>
    <row r="93" spans="2:8" ht="14.4" x14ac:dyDescent="0.3">
      <c r="B93" s="32"/>
      <c r="C93" s="26"/>
      <c r="D93" s="26"/>
      <c r="E93" s="37" t="s">
        <v>189</v>
      </c>
      <c r="F93" s="228"/>
      <c r="G93" s="228"/>
      <c r="H93" s="228"/>
    </row>
    <row r="94" spans="2:8" ht="14.4" x14ac:dyDescent="0.3">
      <c r="B94" s="32"/>
      <c r="C94" s="26"/>
      <c r="D94" s="26"/>
      <c r="E94" s="37" t="s">
        <v>190</v>
      </c>
      <c r="F94" s="228"/>
      <c r="G94" s="228"/>
      <c r="H94" s="228"/>
    </row>
    <row r="95" spans="2:8" ht="14.4" x14ac:dyDescent="0.3">
      <c r="B95" s="32"/>
      <c r="C95" s="26"/>
      <c r="D95" s="36" t="s">
        <v>230</v>
      </c>
      <c r="E95" s="27"/>
      <c r="F95" s="227">
        <f>SUM(F96:F97)</f>
        <v>0</v>
      </c>
      <c r="G95" s="227">
        <f t="shared" ref="G95" si="16">SUM(G96:G97)</f>
        <v>0</v>
      </c>
      <c r="H95" s="227">
        <f t="shared" ref="H95" si="17">SUM(H96:H97)</f>
        <v>0</v>
      </c>
    </row>
    <row r="96" spans="2:8" ht="14.4" x14ac:dyDescent="0.3">
      <c r="B96" s="32"/>
      <c r="C96" s="26"/>
      <c r="D96" s="26"/>
      <c r="E96" s="37" t="s">
        <v>189</v>
      </c>
      <c r="F96" s="228"/>
      <c r="G96" s="228"/>
      <c r="H96" s="228"/>
    </row>
    <row r="97" spans="2:8" ht="14.4" x14ac:dyDescent="0.3">
      <c r="B97" s="32"/>
      <c r="C97" s="26"/>
      <c r="D97" s="26"/>
      <c r="E97" s="37" t="s">
        <v>190</v>
      </c>
      <c r="F97" s="228"/>
      <c r="G97" s="228"/>
      <c r="H97" s="228"/>
    </row>
    <row r="98" spans="2:8" ht="14.4" x14ac:dyDescent="0.3">
      <c r="B98" s="32"/>
      <c r="C98" s="26"/>
      <c r="D98" s="36" t="s">
        <v>231</v>
      </c>
      <c r="E98" s="27"/>
      <c r="F98" s="227">
        <f>SUM(F99:F100)</f>
        <v>0</v>
      </c>
      <c r="G98" s="227">
        <f t="shared" ref="G98" si="18">SUM(G99:G100)</f>
        <v>0</v>
      </c>
      <c r="H98" s="227">
        <f t="shared" ref="H98" si="19">SUM(H99:H100)</f>
        <v>0</v>
      </c>
    </row>
    <row r="99" spans="2:8" ht="14.4" x14ac:dyDescent="0.3">
      <c r="B99" s="32"/>
      <c r="C99" s="26"/>
      <c r="D99" s="26"/>
      <c r="E99" s="37" t="s">
        <v>189</v>
      </c>
      <c r="F99" s="228"/>
      <c r="G99" s="228"/>
      <c r="H99" s="228"/>
    </row>
    <row r="100" spans="2:8" ht="14.4" x14ac:dyDescent="0.3">
      <c r="B100" s="32"/>
      <c r="C100" s="26"/>
      <c r="D100" s="26"/>
      <c r="E100" s="37" t="s">
        <v>190</v>
      </c>
      <c r="F100" s="228"/>
      <c r="G100" s="228"/>
      <c r="H100" s="228"/>
    </row>
    <row r="101" spans="2:8" ht="14.4" x14ac:dyDescent="0.3">
      <c r="B101" s="32"/>
      <c r="C101" s="26"/>
      <c r="D101" s="571" t="s">
        <v>232</v>
      </c>
      <c r="E101" s="572"/>
      <c r="F101" s="227">
        <f>SUM(F102:F103)</f>
        <v>0</v>
      </c>
      <c r="G101" s="227">
        <f t="shared" ref="G101" si="20">SUM(G102:G103)</f>
        <v>0</v>
      </c>
      <c r="H101" s="227">
        <f t="shared" ref="H101" si="21">SUM(H102:H103)</f>
        <v>0</v>
      </c>
    </row>
    <row r="102" spans="2:8" ht="14.4" x14ac:dyDescent="0.3">
      <c r="B102" s="32"/>
      <c r="C102" s="26"/>
      <c r="D102" s="26"/>
      <c r="E102" s="37" t="s">
        <v>189</v>
      </c>
      <c r="F102" s="228"/>
      <c r="G102" s="228"/>
      <c r="H102" s="228"/>
    </row>
    <row r="103" spans="2:8" ht="14.4" x14ac:dyDescent="0.3">
      <c r="B103" s="32"/>
      <c r="C103" s="26"/>
      <c r="D103" s="26"/>
      <c r="E103" s="37" t="s">
        <v>190</v>
      </c>
      <c r="F103" s="228"/>
      <c r="G103" s="228"/>
      <c r="H103" s="228"/>
    </row>
    <row r="104" spans="2:8" ht="14.4" x14ac:dyDescent="0.3">
      <c r="B104" s="32"/>
      <c r="C104" s="26"/>
      <c r="D104" s="36" t="s">
        <v>233</v>
      </c>
      <c r="E104" s="27"/>
      <c r="F104" s="227">
        <f>SUM(F105:F107)</f>
        <v>0</v>
      </c>
      <c r="G104" s="227">
        <f t="shared" ref="G104" si="22">SUM(G105:G107)</f>
        <v>0</v>
      </c>
      <c r="H104" s="227">
        <f t="shared" ref="H104" si="23">SUM(H105:H107)</f>
        <v>0</v>
      </c>
    </row>
    <row r="105" spans="2:8" ht="14.4" x14ac:dyDescent="0.3">
      <c r="B105" s="32"/>
      <c r="C105" s="26"/>
      <c r="D105" s="26"/>
      <c r="E105" s="37" t="s">
        <v>234</v>
      </c>
      <c r="F105" s="228"/>
      <c r="G105" s="228"/>
      <c r="H105" s="228"/>
    </row>
    <row r="106" spans="2:8" ht="14.4" x14ac:dyDescent="0.3">
      <c r="B106" s="32"/>
      <c r="C106" s="26"/>
      <c r="D106" s="26"/>
      <c r="E106" s="37" t="s">
        <v>235</v>
      </c>
      <c r="F106" s="228"/>
      <c r="G106" s="228"/>
      <c r="H106" s="228"/>
    </row>
    <row r="107" spans="2:8" ht="14.4" x14ac:dyDescent="0.3">
      <c r="B107" s="32"/>
      <c r="C107" s="26"/>
      <c r="D107" s="36"/>
      <c r="E107" s="27" t="s">
        <v>236</v>
      </c>
      <c r="F107" s="227">
        <f>SUM(F108:F109)</f>
        <v>0</v>
      </c>
      <c r="G107" s="227">
        <f t="shared" ref="G107" si="24">SUM(G108:G109)</f>
        <v>0</v>
      </c>
      <c r="H107" s="227">
        <f t="shared" ref="H107" si="25">SUM(H108:H109)</f>
        <v>0</v>
      </c>
    </row>
    <row r="108" spans="2:8" ht="14.4" x14ac:dyDescent="0.3">
      <c r="B108" s="32"/>
      <c r="C108" s="26"/>
      <c r="D108" s="26"/>
      <c r="E108" s="37" t="s">
        <v>223</v>
      </c>
      <c r="F108" s="228"/>
      <c r="G108" s="228"/>
      <c r="H108" s="228"/>
    </row>
    <row r="109" spans="2:8" ht="14.4" x14ac:dyDescent="0.3">
      <c r="B109" s="32"/>
      <c r="C109" s="26"/>
      <c r="D109" s="26"/>
      <c r="E109" s="37" t="s">
        <v>224</v>
      </c>
      <c r="F109" s="228"/>
      <c r="G109" s="228"/>
      <c r="H109" s="228"/>
    </row>
    <row r="110" spans="2:8" ht="14.4" x14ac:dyDescent="0.3">
      <c r="B110" s="35" t="s">
        <v>237</v>
      </c>
      <c r="C110" s="26"/>
      <c r="D110" s="26"/>
      <c r="E110" s="27"/>
      <c r="F110" s="232"/>
      <c r="G110" s="232"/>
      <c r="H110" s="232"/>
    </row>
    <row r="111" spans="2:8" ht="14.4" x14ac:dyDescent="0.3">
      <c r="B111" s="573" t="s">
        <v>238</v>
      </c>
      <c r="C111" s="574"/>
      <c r="D111" s="574"/>
      <c r="E111" s="575"/>
      <c r="F111" s="233">
        <f>F59+F74+F78+F110</f>
        <v>0</v>
      </c>
      <c r="G111" s="233">
        <f t="shared" ref="G111:H111" si="26">G59+G74+G78+G110</f>
        <v>0</v>
      </c>
      <c r="H111" s="233">
        <f t="shared" si="26"/>
        <v>0</v>
      </c>
    </row>
    <row r="112" spans="2:8" x14ac:dyDescent="0.25"/>
    <row r="113" spans="6:8" x14ac:dyDescent="0.25">
      <c r="F113" s="9" t="str">
        <f>+IF(F111=F55,"OK","à revoir")</f>
        <v>OK</v>
      </c>
      <c r="G113" s="9" t="str">
        <f>+IF(G111=G55,"OK","à revoir")</f>
        <v>OK</v>
      </c>
      <c r="H113" s="9" t="str">
        <f>+IF(H111=H55,"OK","à revoir")</f>
        <v>OK</v>
      </c>
    </row>
    <row r="114" spans="6:8" hidden="1" x14ac:dyDescent="0.25"/>
    <row r="115" spans="6:8" hidden="1" x14ac:dyDescent="0.25"/>
    <row r="116" spans="6:8" hidden="1" x14ac:dyDescent="0.25"/>
    <row r="117" spans="6:8" hidden="1" x14ac:dyDescent="0.25"/>
    <row r="118" spans="6:8" hidden="1" x14ac:dyDescent="0.25"/>
    <row r="119" spans="6:8" hidden="1" x14ac:dyDescent="0.25"/>
    <row r="120" spans="6:8" hidden="1" x14ac:dyDescent="0.25"/>
  </sheetData>
  <mergeCells count="16">
    <mergeCell ref="K8:M8"/>
    <mergeCell ref="G2:H2"/>
    <mergeCell ref="D89:E89"/>
    <mergeCell ref="D101:E101"/>
    <mergeCell ref="B111:E111"/>
    <mergeCell ref="B5:E5"/>
    <mergeCell ref="B55:E55"/>
    <mergeCell ref="B58:E58"/>
    <mergeCell ref="D13:E13"/>
    <mergeCell ref="D27:E27"/>
    <mergeCell ref="D43:E43"/>
    <mergeCell ref="C53:E53"/>
    <mergeCell ref="D50:E50"/>
    <mergeCell ref="E4:H4"/>
    <mergeCell ref="F3:H3"/>
    <mergeCell ref="D17:E17"/>
  </mergeCells>
  <conditionalFormatting sqref="F113:H113">
    <cfRule type="expression" dxfId="1" priority="1">
      <formula>F113="à revoir"</formula>
    </cfRule>
    <cfRule type="expression" dxfId="0" priority="2">
      <formula>F113="OK"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76" fitToHeight="0" orientation="portrait" r:id="rId1"/>
  <headerFooter>
    <oddHeader>&amp;L&amp;G</oddHeader>
    <oddFooter xml:space="preserve">&amp;L&amp;8           v1.0  181015&amp;C&amp;10&amp;A&amp;R&amp;10&amp;P     </oddFooter>
  </headerFooter>
  <rowBreaks count="1" manualBreakCount="1">
    <brk id="56" min="1" max="7" man="1"/>
  </rowBreaks>
  <ignoredErrors>
    <ignoredError sqref="F109:G109 F7 F9:G9 F8" numberStoredAsText="1"/>
    <ignoredError sqref="F5:H5 F10:G19 F59:G66 G67 F79:G102 F111:G111 F6:G6 F68:G77 G108 F57:H58 F20 F21:G55 F104:G107" numberStoredAsText="1" unlockedFormula="1"/>
    <ignoredError sqref="F67"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37"/>
  <sheetViews>
    <sheetView showGridLines="0" showRowColHeaders="0" showRuler="0" view="pageLayout" zoomScaleNormal="100" workbookViewId="0">
      <selection activeCell="C9" sqref="C9"/>
    </sheetView>
  </sheetViews>
  <sheetFormatPr defaultColWidth="0" defaultRowHeight="13.2" zeroHeight="1" x14ac:dyDescent="0.25"/>
  <cols>
    <col min="1" max="1" width="2" style="11" customWidth="1"/>
    <col min="2" max="2" width="10.88671875" style="13" customWidth="1"/>
    <col min="3" max="3" width="64.6640625" style="13" customWidth="1"/>
    <col min="4" max="6" width="16.44140625" style="14" customWidth="1"/>
    <col min="7" max="7" width="2.6640625" style="11" customWidth="1"/>
    <col min="8" max="8" width="17.109375" style="11" hidden="1" customWidth="1"/>
    <col min="9" max="10" width="11.44140625" style="11" hidden="1" customWidth="1"/>
    <col min="11" max="11" width="16.88671875" style="11" hidden="1" customWidth="1"/>
    <col min="12" max="12" width="0" style="11" hidden="1" customWidth="1"/>
    <col min="13" max="14" width="0" style="13" hidden="1" customWidth="1"/>
    <col min="15" max="16384" width="11.44140625" style="13" hidden="1"/>
  </cols>
  <sheetData>
    <row r="1" spans="1:14" s="11" customFormat="1" ht="6.75" customHeight="1" x14ac:dyDescent="0.25">
      <c r="D1" s="12"/>
      <c r="E1" s="12"/>
      <c r="F1" s="12"/>
    </row>
    <row r="2" spans="1:14" s="44" customFormat="1" ht="15" thickBot="1" x14ac:dyDescent="0.35">
      <c r="A2" s="43"/>
      <c r="B2" s="30"/>
      <c r="C2" s="82" t="s">
        <v>150</v>
      </c>
      <c r="D2" s="236" t="s">
        <v>151</v>
      </c>
      <c r="E2" s="567" t="s">
        <v>152</v>
      </c>
      <c r="F2" s="568"/>
      <c r="G2" s="43"/>
      <c r="H2" s="43"/>
      <c r="I2" s="43"/>
      <c r="J2" s="43"/>
      <c r="K2" s="43"/>
      <c r="L2" s="43"/>
    </row>
    <row r="3" spans="1:14" s="44" customFormat="1" ht="14.1" customHeight="1" thickTop="1" thickBot="1" x14ac:dyDescent="0.35">
      <c r="A3" s="43"/>
      <c r="B3" s="599" t="s">
        <v>154</v>
      </c>
      <c r="C3" s="82" t="s">
        <v>153</v>
      </c>
      <c r="D3" s="524" t="str">
        <f>+IF(ANTRAG!$C$10="","-",ANTRAG!$C$10)</f>
        <v>-</v>
      </c>
      <c r="E3" s="525"/>
      <c r="F3" s="526"/>
      <c r="G3" s="43"/>
      <c r="H3" s="43"/>
      <c r="I3" s="43"/>
      <c r="J3" s="43"/>
      <c r="K3" s="43"/>
      <c r="L3" s="43"/>
    </row>
    <row r="4" spans="1:14" s="43" customFormat="1" ht="27.75" customHeight="1" thickTop="1" x14ac:dyDescent="0.3">
      <c r="B4" s="600"/>
      <c r="C4" s="601" t="s">
        <v>155</v>
      </c>
      <c r="D4" s="601"/>
      <c r="E4" s="601"/>
      <c r="F4" s="601"/>
    </row>
    <row r="5" spans="1:14" s="44" customFormat="1" ht="13.35" customHeight="1" x14ac:dyDescent="0.3">
      <c r="A5" s="43"/>
      <c r="B5" s="573" t="s">
        <v>239</v>
      </c>
      <c r="C5" s="575"/>
      <c r="D5" s="45" t="str">
        <f>+D2</f>
        <v>2017</v>
      </c>
      <c r="E5" s="45">
        <f>+D5-1</f>
        <v>2016</v>
      </c>
      <c r="F5" s="45">
        <f>+E5-1</f>
        <v>2015</v>
      </c>
      <c r="G5" s="43"/>
      <c r="H5" s="46"/>
      <c r="I5" s="46"/>
      <c r="J5" s="46"/>
      <c r="K5" s="46"/>
      <c r="L5" s="43"/>
    </row>
    <row r="6" spans="1:14" s="44" customFormat="1" ht="15" customHeight="1" x14ac:dyDescent="0.3">
      <c r="A6" s="43"/>
      <c r="B6" s="47" t="s">
        <v>240</v>
      </c>
      <c r="C6" s="48"/>
      <c r="D6" s="237"/>
      <c r="E6" s="237"/>
      <c r="F6" s="237"/>
      <c r="G6" s="582"/>
      <c r="H6" s="581"/>
      <c r="I6" s="581"/>
      <c r="J6" s="581"/>
      <c r="K6" s="581"/>
      <c r="L6" s="43"/>
    </row>
    <row r="7" spans="1:14" s="44" customFormat="1" ht="15" customHeight="1" x14ac:dyDescent="0.3">
      <c r="A7" s="43"/>
      <c r="B7" s="35" t="s">
        <v>241</v>
      </c>
      <c r="C7" s="30"/>
      <c r="D7" s="238"/>
      <c r="E7" s="238"/>
      <c r="F7" s="238"/>
      <c r="G7" s="582"/>
      <c r="H7" s="581"/>
      <c r="I7" s="581"/>
      <c r="J7" s="581"/>
      <c r="K7" s="581"/>
      <c r="L7" s="43"/>
    </row>
    <row r="8" spans="1:14" s="43" customFormat="1" ht="15" customHeight="1" x14ac:dyDescent="0.3">
      <c r="B8" s="35" t="s">
        <v>242</v>
      </c>
      <c r="C8" s="30"/>
      <c r="D8" s="268"/>
      <c r="E8" s="238"/>
      <c r="F8" s="238"/>
      <c r="G8" s="582"/>
      <c r="H8" s="581"/>
      <c r="I8" s="566"/>
      <c r="J8" s="566"/>
      <c r="K8" s="566"/>
    </row>
    <row r="9" spans="1:14" s="43" customFormat="1" ht="15" customHeight="1" x14ac:dyDescent="0.3">
      <c r="B9" s="35" t="s">
        <v>243</v>
      </c>
      <c r="C9" s="30"/>
      <c r="D9" s="238"/>
      <c r="E9" s="238"/>
      <c r="F9" s="238"/>
      <c r="G9" s="19"/>
      <c r="H9" s="566"/>
      <c r="I9" s="566"/>
      <c r="J9" s="566"/>
      <c r="K9" s="566"/>
    </row>
    <row r="10" spans="1:14" s="43" customFormat="1" ht="15" customHeight="1" x14ac:dyDescent="0.3">
      <c r="B10" s="35" t="s">
        <v>244</v>
      </c>
      <c r="C10" s="30"/>
      <c r="D10" s="241">
        <f>SUM(D11:D12)</f>
        <v>0</v>
      </c>
      <c r="E10" s="241">
        <f t="shared" ref="E10" si="0">SUM(E11:E12)</f>
        <v>0</v>
      </c>
      <c r="F10" s="241">
        <f t="shared" ref="F10" si="1">SUM(F11:F12)</f>
        <v>0</v>
      </c>
      <c r="G10" s="589"/>
      <c r="H10" s="590"/>
      <c r="I10" s="566"/>
      <c r="J10" s="566"/>
      <c r="K10" s="566"/>
      <c r="L10" s="42"/>
      <c r="M10" s="42"/>
      <c r="N10" s="42"/>
    </row>
    <row r="11" spans="1:14" s="43" customFormat="1" ht="15" customHeight="1" x14ac:dyDescent="0.3">
      <c r="B11" s="32"/>
      <c r="C11" s="36" t="s">
        <v>245</v>
      </c>
      <c r="D11" s="238"/>
      <c r="E11" s="238"/>
      <c r="F11" s="238"/>
      <c r="G11" s="587"/>
      <c r="H11" s="588"/>
      <c r="I11" s="588"/>
      <c r="J11" s="588"/>
      <c r="K11" s="588"/>
    </row>
    <row r="12" spans="1:14" s="43" customFormat="1" ht="15" customHeight="1" x14ac:dyDescent="0.3">
      <c r="B12" s="32"/>
      <c r="C12" s="36" t="s">
        <v>246</v>
      </c>
      <c r="D12" s="238"/>
      <c r="E12" s="238"/>
      <c r="F12" s="238"/>
      <c r="G12" s="587"/>
      <c r="H12" s="588"/>
      <c r="I12" s="588"/>
      <c r="J12" s="588"/>
      <c r="K12" s="588"/>
    </row>
    <row r="13" spans="1:14" s="43" customFormat="1" ht="15" customHeight="1" x14ac:dyDescent="0.3">
      <c r="B13" s="35" t="s">
        <v>247</v>
      </c>
      <c r="C13" s="30"/>
      <c r="D13" s="241">
        <f>SUM(D14:D15)+D18</f>
        <v>0</v>
      </c>
      <c r="E13" s="241">
        <f>SUM(E14:E15)+E18</f>
        <v>0</v>
      </c>
      <c r="F13" s="241">
        <f>SUM(F14:F15)+F18</f>
        <v>0</v>
      </c>
      <c r="G13" s="580"/>
      <c r="H13" s="581"/>
      <c r="I13" s="581"/>
      <c r="J13" s="581"/>
      <c r="K13" s="581"/>
    </row>
    <row r="14" spans="1:14" s="43" customFormat="1" ht="15" customHeight="1" x14ac:dyDescent="0.3">
      <c r="B14" s="32"/>
      <c r="C14" s="36" t="s">
        <v>248</v>
      </c>
      <c r="D14" s="238"/>
      <c r="E14" s="238"/>
      <c r="F14" s="238"/>
      <c r="G14" s="580"/>
      <c r="H14" s="581"/>
      <c r="I14" s="581"/>
      <c r="J14" s="581"/>
      <c r="K14" s="581"/>
    </row>
    <row r="15" spans="1:14" s="43" customFormat="1" ht="15" customHeight="1" x14ac:dyDescent="0.3">
      <c r="B15" s="32"/>
      <c r="C15" s="36" t="s">
        <v>249</v>
      </c>
      <c r="D15" s="241">
        <f>SUM(D16:D17)</f>
        <v>0</v>
      </c>
      <c r="E15" s="241">
        <f t="shared" ref="E15:F15" si="2">SUM(E16:E17)</f>
        <v>0</v>
      </c>
      <c r="F15" s="241">
        <f t="shared" si="2"/>
        <v>0</v>
      </c>
      <c r="G15" s="582"/>
      <c r="H15" s="581"/>
      <c r="I15" s="581"/>
      <c r="J15" s="581"/>
      <c r="K15" s="581"/>
    </row>
    <row r="16" spans="1:14" s="43" customFormat="1" ht="15" customHeight="1" x14ac:dyDescent="0.3">
      <c r="B16" s="32"/>
      <c r="C16" s="36" t="s">
        <v>250</v>
      </c>
      <c r="D16" s="238"/>
      <c r="E16" s="238"/>
      <c r="F16" s="238"/>
      <c r="G16" s="582"/>
      <c r="H16" s="581"/>
      <c r="I16" s="581"/>
      <c r="J16" s="581"/>
      <c r="K16" s="581"/>
    </row>
    <row r="17" spans="2:11" s="43" customFormat="1" ht="15" customHeight="1" x14ac:dyDescent="0.3">
      <c r="B17" s="54" t="s">
        <v>251</v>
      </c>
      <c r="C17" s="36" t="s">
        <v>252</v>
      </c>
      <c r="D17" s="238"/>
      <c r="E17" s="238"/>
      <c r="F17" s="238"/>
      <c r="G17" s="582"/>
      <c r="H17" s="581"/>
      <c r="I17" s="581"/>
      <c r="J17" s="581"/>
      <c r="K17" s="581"/>
    </row>
    <row r="18" spans="2:11" s="43" customFormat="1" ht="15" customHeight="1" x14ac:dyDescent="0.3">
      <c r="B18" s="35"/>
      <c r="C18" s="36" t="s">
        <v>253</v>
      </c>
      <c r="D18" s="238"/>
      <c r="E18" s="238"/>
      <c r="F18" s="238"/>
      <c r="G18" s="582"/>
      <c r="H18" s="581"/>
      <c r="I18" s="581"/>
      <c r="J18" s="581"/>
      <c r="K18" s="581"/>
    </row>
    <row r="19" spans="2:11" s="43" customFormat="1" ht="15" customHeight="1" x14ac:dyDescent="0.3">
      <c r="B19" s="35" t="s">
        <v>254</v>
      </c>
      <c r="C19" s="30"/>
      <c r="D19" s="241">
        <f>SUM(D20:D21)</f>
        <v>0</v>
      </c>
      <c r="E19" s="241">
        <f t="shared" ref="E19:F19" si="3">SUM(E20:E21)</f>
        <v>0</v>
      </c>
      <c r="F19" s="241">
        <f t="shared" si="3"/>
        <v>0</v>
      </c>
      <c r="G19" s="585"/>
      <c r="H19" s="586"/>
      <c r="I19" s="586"/>
      <c r="J19" s="586"/>
      <c r="K19" s="586"/>
    </row>
    <row r="20" spans="2:11" s="43" customFormat="1" ht="31.5" customHeight="1" x14ac:dyDescent="0.3">
      <c r="B20" s="32"/>
      <c r="C20" s="234" t="s">
        <v>255</v>
      </c>
      <c r="D20" s="238"/>
      <c r="E20" s="238"/>
      <c r="F20" s="238"/>
      <c r="G20" s="583"/>
      <c r="H20" s="584"/>
      <c r="I20" s="584"/>
      <c r="J20" s="584"/>
      <c r="K20" s="584"/>
    </row>
    <row r="21" spans="2:11" s="43" customFormat="1" ht="15" customHeight="1" x14ac:dyDescent="0.3">
      <c r="B21" s="35"/>
      <c r="C21" s="30" t="s">
        <v>256</v>
      </c>
      <c r="D21" s="238"/>
      <c r="E21" s="238"/>
      <c r="F21" s="238"/>
      <c r="G21" s="583"/>
      <c r="H21" s="584"/>
      <c r="I21" s="584"/>
      <c r="J21" s="584"/>
      <c r="K21" s="584"/>
    </row>
    <row r="22" spans="2:11" s="43" customFormat="1" ht="15" customHeight="1" x14ac:dyDescent="0.3">
      <c r="B22" s="35" t="s">
        <v>257</v>
      </c>
      <c r="C22" s="30"/>
      <c r="D22" s="238"/>
      <c r="E22" s="238"/>
      <c r="F22" s="238"/>
      <c r="G22" s="583"/>
      <c r="H22" s="584"/>
      <c r="I22" s="584"/>
      <c r="J22" s="584"/>
      <c r="K22" s="584"/>
    </row>
    <row r="23" spans="2:11" s="43" customFormat="1" ht="15" customHeight="1" x14ac:dyDescent="0.3">
      <c r="B23" s="596" t="s">
        <v>258</v>
      </c>
      <c r="C23" s="572"/>
      <c r="D23" s="241">
        <f>SUM(D24:D25)</f>
        <v>0</v>
      </c>
      <c r="E23" s="241">
        <f t="shared" ref="E23" si="4">SUM(E24:E25)</f>
        <v>0</v>
      </c>
      <c r="F23" s="241">
        <f t="shared" ref="F23" si="5">SUM(F24:F25)</f>
        <v>0</v>
      </c>
      <c r="G23" s="591"/>
      <c r="H23" s="592"/>
      <c r="I23" s="592"/>
      <c r="J23" s="592"/>
      <c r="K23" s="592"/>
    </row>
    <row r="24" spans="2:11" s="43" customFormat="1" ht="15" customHeight="1" x14ac:dyDescent="0.3">
      <c r="B24" s="32"/>
      <c r="C24" s="36" t="s">
        <v>259</v>
      </c>
      <c r="D24" s="238"/>
      <c r="E24" s="238"/>
      <c r="F24" s="238"/>
      <c r="G24" s="591"/>
      <c r="H24" s="592"/>
      <c r="I24" s="592"/>
      <c r="J24" s="592"/>
      <c r="K24" s="592"/>
    </row>
    <row r="25" spans="2:11" s="43" customFormat="1" ht="15" customHeight="1" x14ac:dyDescent="0.3">
      <c r="B25" s="35"/>
      <c r="C25" s="30" t="s">
        <v>260</v>
      </c>
      <c r="D25" s="238"/>
      <c r="E25" s="238"/>
      <c r="F25" s="238"/>
      <c r="G25" s="49"/>
      <c r="H25" s="50"/>
      <c r="I25" s="50"/>
      <c r="J25" s="50"/>
      <c r="K25" s="50"/>
    </row>
    <row r="26" spans="2:11" s="43" customFormat="1" ht="29.25" customHeight="1" x14ac:dyDescent="0.3">
      <c r="B26" s="597" t="s">
        <v>261</v>
      </c>
      <c r="C26" s="570"/>
      <c r="D26" s="241">
        <f>SUM(D27:D28)</f>
        <v>0</v>
      </c>
      <c r="E26" s="241">
        <f t="shared" ref="E26" si="6">SUM(E27:E28)</f>
        <v>0</v>
      </c>
      <c r="F26" s="241">
        <f t="shared" ref="F26" si="7">SUM(F27:F28)</f>
        <v>0</v>
      </c>
      <c r="G26" s="591"/>
      <c r="H26" s="592"/>
      <c r="I26" s="592"/>
      <c r="J26" s="592"/>
      <c r="K26" s="592"/>
    </row>
    <row r="27" spans="2:11" s="43" customFormat="1" ht="15" customHeight="1" x14ac:dyDescent="0.3">
      <c r="B27" s="32"/>
      <c r="C27" s="36" t="s">
        <v>259</v>
      </c>
      <c r="D27" s="238"/>
      <c r="E27" s="238"/>
      <c r="F27" s="238"/>
      <c r="G27" s="582"/>
      <c r="H27" s="581"/>
      <c r="I27" s="581"/>
      <c r="J27" s="581"/>
      <c r="K27" s="581"/>
    </row>
    <row r="28" spans="2:11" s="43" customFormat="1" ht="15" customHeight="1" x14ac:dyDescent="0.3">
      <c r="B28" s="32"/>
      <c r="C28" s="36" t="s">
        <v>262</v>
      </c>
      <c r="D28" s="238"/>
      <c r="E28" s="238"/>
      <c r="F28" s="238"/>
      <c r="G28" s="582"/>
      <c r="H28" s="581"/>
      <c r="I28" s="581"/>
      <c r="J28" s="581"/>
      <c r="K28" s="581"/>
    </row>
    <row r="29" spans="2:11" s="43" customFormat="1" ht="15" customHeight="1" x14ac:dyDescent="0.3">
      <c r="B29" s="35" t="s">
        <v>263</v>
      </c>
      <c r="C29" s="30"/>
      <c r="D29" s="241">
        <f>SUM(D30:D31)</f>
        <v>0</v>
      </c>
      <c r="E29" s="241">
        <f t="shared" ref="E29" si="8">SUM(E30:E31)</f>
        <v>0</v>
      </c>
      <c r="F29" s="241">
        <f t="shared" ref="F29" si="9">SUM(F30:F31)</f>
        <v>0</v>
      </c>
    </row>
    <row r="30" spans="2:11" s="43" customFormat="1" ht="15" customHeight="1" x14ac:dyDescent="0.3">
      <c r="B30" s="32"/>
      <c r="C30" s="36" t="s">
        <v>259</v>
      </c>
      <c r="D30" s="238"/>
      <c r="E30" s="238"/>
      <c r="F30" s="238"/>
      <c r="G30" s="582"/>
      <c r="H30" s="581"/>
      <c r="I30" s="581"/>
      <c r="J30" s="581"/>
      <c r="K30" s="581"/>
    </row>
    <row r="31" spans="2:11" s="43" customFormat="1" ht="15" customHeight="1" x14ac:dyDescent="0.3">
      <c r="B31" s="35"/>
      <c r="C31" s="30" t="s">
        <v>264</v>
      </c>
      <c r="D31" s="238"/>
      <c r="E31" s="238"/>
      <c r="F31" s="238"/>
      <c r="G31" s="582"/>
      <c r="H31" s="581"/>
      <c r="I31" s="581"/>
      <c r="J31" s="581"/>
      <c r="K31" s="581"/>
    </row>
    <row r="32" spans="2:11" s="43" customFormat="1" ht="15" customHeight="1" x14ac:dyDescent="0.3">
      <c r="B32" s="35" t="s">
        <v>265</v>
      </c>
      <c r="C32" s="30"/>
      <c r="D32" s="238"/>
      <c r="E32" s="238"/>
      <c r="F32" s="238"/>
      <c r="G32" s="593"/>
      <c r="H32" s="594"/>
      <c r="I32" s="594"/>
      <c r="J32" s="594"/>
      <c r="K32" s="594"/>
    </row>
    <row r="33" spans="2:11" s="43" customFormat="1" ht="29.25" customHeight="1" x14ac:dyDescent="0.3">
      <c r="B33" s="598" t="s">
        <v>266</v>
      </c>
      <c r="C33" s="570"/>
      <c r="D33" s="238"/>
      <c r="E33" s="238"/>
      <c r="F33" s="238"/>
      <c r="G33" s="593"/>
      <c r="H33" s="594"/>
      <c r="I33" s="594"/>
      <c r="J33" s="594"/>
      <c r="K33" s="594"/>
    </row>
    <row r="34" spans="2:11" s="43" customFormat="1" ht="15" customHeight="1" x14ac:dyDescent="0.3">
      <c r="B34" s="35" t="s">
        <v>267</v>
      </c>
      <c r="C34" s="30"/>
      <c r="D34" s="241">
        <f>SUM(D35:D36)</f>
        <v>0</v>
      </c>
      <c r="E34" s="241">
        <f t="shared" ref="E34" si="10">SUM(E35:E36)</f>
        <v>0</v>
      </c>
      <c r="F34" s="241">
        <f t="shared" ref="F34" si="11">SUM(F35:F36)</f>
        <v>0</v>
      </c>
      <c r="G34" s="593"/>
      <c r="H34" s="594"/>
      <c r="I34" s="594"/>
      <c r="J34" s="594"/>
      <c r="K34" s="594"/>
    </row>
    <row r="35" spans="2:11" s="43" customFormat="1" ht="15" customHeight="1" x14ac:dyDescent="0.3">
      <c r="B35" s="32"/>
      <c r="C35" s="36" t="s">
        <v>259</v>
      </c>
      <c r="D35" s="238"/>
      <c r="E35" s="238"/>
      <c r="F35" s="238"/>
      <c r="G35" s="593"/>
      <c r="H35" s="594"/>
      <c r="I35" s="594"/>
      <c r="J35" s="594"/>
      <c r="K35" s="594"/>
    </row>
    <row r="36" spans="2:11" s="43" customFormat="1" ht="15" customHeight="1" x14ac:dyDescent="0.3">
      <c r="B36" s="35"/>
      <c r="C36" s="30" t="s">
        <v>268</v>
      </c>
      <c r="D36" s="238"/>
      <c r="E36" s="238"/>
      <c r="F36" s="238"/>
      <c r="G36" s="593"/>
      <c r="H36" s="594"/>
      <c r="I36" s="594"/>
      <c r="J36" s="594"/>
      <c r="K36" s="594"/>
    </row>
    <row r="37" spans="2:11" s="43" customFormat="1" ht="15" customHeight="1" x14ac:dyDescent="0.3">
      <c r="B37" s="35" t="s">
        <v>269</v>
      </c>
      <c r="C37" s="30"/>
      <c r="D37" s="239"/>
      <c r="E37" s="239"/>
      <c r="F37" s="239"/>
      <c r="G37" s="593"/>
      <c r="H37" s="594"/>
      <c r="I37" s="594"/>
      <c r="J37" s="594"/>
      <c r="K37" s="594"/>
    </row>
    <row r="38" spans="2:11" s="43" customFormat="1" ht="15" customHeight="1" x14ac:dyDescent="0.3">
      <c r="B38" s="35" t="s">
        <v>270</v>
      </c>
      <c r="C38" s="30"/>
      <c r="D38" s="241">
        <f>D6+D7+D8+D9+D10+D13+D19+D22+D23+D26+D29+D32+D33+D34+D37</f>
        <v>0</v>
      </c>
      <c r="E38" s="241">
        <f t="shared" ref="E38" si="12">E6+E7+E8+E9+E10+E13+E19+E22+E23+E26+E29+E32+E33+E34+E37</f>
        <v>0</v>
      </c>
      <c r="F38" s="241">
        <f t="shared" ref="F38" si="13">F6+F7+F8+F9+F10+F13+F19+F22+F23+F26+F29+F32+F33+F34+F37</f>
        <v>0</v>
      </c>
      <c r="G38" s="593"/>
      <c r="H38" s="594"/>
      <c r="I38" s="594"/>
      <c r="J38" s="594"/>
      <c r="K38" s="594"/>
    </row>
    <row r="39" spans="2:11" s="43" customFormat="1" ht="15" customHeight="1" x14ac:dyDescent="0.3">
      <c r="B39" s="35" t="s">
        <v>271</v>
      </c>
      <c r="C39" s="30"/>
      <c r="D39" s="238"/>
      <c r="E39" s="238"/>
      <c r="F39" s="238"/>
      <c r="G39" s="593"/>
      <c r="H39" s="594"/>
      <c r="I39" s="594"/>
      <c r="J39" s="594"/>
      <c r="K39" s="594"/>
    </row>
    <row r="40" spans="2:11" s="43" customFormat="1" ht="15" customHeight="1" x14ac:dyDescent="0.3">
      <c r="B40" s="51" t="s">
        <v>272</v>
      </c>
      <c r="C40" s="52"/>
      <c r="D40" s="242">
        <f>SUM(D38:D39)</f>
        <v>0</v>
      </c>
      <c r="E40" s="242">
        <f t="shared" ref="E40:F40" si="14">SUM(E38:E39)</f>
        <v>0</v>
      </c>
      <c r="F40" s="242">
        <f t="shared" si="14"/>
        <v>0</v>
      </c>
    </row>
    <row r="41" spans="2:11" s="43" customFormat="1" ht="14.4" x14ac:dyDescent="0.3">
      <c r="D41" s="240"/>
      <c r="E41" s="240"/>
      <c r="F41" s="240"/>
    </row>
    <row r="42" spans="2:11" s="43" customFormat="1" ht="14.4" x14ac:dyDescent="0.3">
      <c r="B42" s="595" t="s">
        <v>273</v>
      </c>
      <c r="C42" s="595"/>
      <c r="D42" s="220"/>
      <c r="E42" s="220"/>
      <c r="F42" s="220"/>
    </row>
    <row r="43" spans="2:11" s="43" customFormat="1" ht="14.4" x14ac:dyDescent="0.3">
      <c r="D43" s="53"/>
      <c r="E43" s="53"/>
      <c r="F43" s="53"/>
    </row>
    <row r="44" spans="2:11" s="43" customFormat="1" ht="14.4" x14ac:dyDescent="0.3">
      <c r="D44" s="53"/>
      <c r="E44" s="53"/>
      <c r="F44" s="53"/>
    </row>
    <row r="45" spans="2:11" s="43" customFormat="1" ht="14.4" hidden="1" x14ac:dyDescent="0.3">
      <c r="D45" s="53"/>
      <c r="E45" s="53"/>
      <c r="F45" s="53"/>
    </row>
    <row r="46" spans="2:11" s="43" customFormat="1" ht="14.4" hidden="1" x14ac:dyDescent="0.3">
      <c r="D46" s="53"/>
      <c r="E46" s="53"/>
      <c r="F46" s="53"/>
    </row>
    <row r="47" spans="2:11" s="43" customFormat="1" ht="14.4" hidden="1" x14ac:dyDescent="0.3">
      <c r="D47" s="53"/>
      <c r="E47" s="53"/>
      <c r="F47" s="53"/>
    </row>
    <row r="48" spans="2:11" s="43" customFormat="1" ht="14.4" hidden="1" x14ac:dyDescent="0.3">
      <c r="D48" s="53"/>
      <c r="E48" s="53"/>
      <c r="F48" s="53"/>
    </row>
    <row r="49" spans="4:6" s="43" customFormat="1" ht="14.4" hidden="1" x14ac:dyDescent="0.3">
      <c r="D49" s="53"/>
      <c r="E49" s="53"/>
      <c r="F49" s="53"/>
    </row>
    <row r="50" spans="4:6" s="43" customFormat="1" ht="14.4" hidden="1" x14ac:dyDescent="0.3">
      <c r="D50" s="53"/>
      <c r="E50" s="53"/>
      <c r="F50" s="53"/>
    </row>
    <row r="51" spans="4:6" s="43" customFormat="1" ht="14.4" hidden="1" x14ac:dyDescent="0.3">
      <c r="D51" s="53"/>
      <c r="E51" s="53"/>
      <c r="F51" s="53"/>
    </row>
    <row r="52" spans="4:6" s="43" customFormat="1" ht="14.4" hidden="1" x14ac:dyDescent="0.3">
      <c r="D52" s="53"/>
      <c r="E52" s="53"/>
      <c r="F52" s="53"/>
    </row>
    <row r="53" spans="4:6" s="43" customFormat="1" ht="14.4" hidden="1" x14ac:dyDescent="0.3">
      <c r="D53" s="53"/>
      <c r="E53" s="53"/>
      <c r="F53" s="53"/>
    </row>
    <row r="54" spans="4:6" s="43" customFormat="1" ht="14.4" hidden="1" x14ac:dyDescent="0.3">
      <c r="D54" s="53"/>
      <c r="E54" s="53"/>
      <c r="F54" s="53"/>
    </row>
    <row r="55" spans="4:6" s="43" customFormat="1" ht="14.4" hidden="1" x14ac:dyDescent="0.3">
      <c r="D55" s="53"/>
      <c r="E55" s="53"/>
      <c r="F55" s="53"/>
    </row>
    <row r="56" spans="4:6" s="43" customFormat="1" ht="14.4" hidden="1" x14ac:dyDescent="0.3">
      <c r="D56" s="53"/>
      <c r="E56" s="53"/>
      <c r="F56" s="53"/>
    </row>
    <row r="57" spans="4:6" s="43" customFormat="1" ht="14.4" hidden="1" x14ac:dyDescent="0.3">
      <c r="D57" s="53"/>
      <c r="E57" s="53"/>
      <c r="F57" s="53"/>
    </row>
    <row r="58" spans="4:6" s="43" customFormat="1" ht="14.4" hidden="1" x14ac:dyDescent="0.3">
      <c r="D58" s="53"/>
      <c r="E58" s="53"/>
      <c r="F58" s="53"/>
    </row>
    <row r="59" spans="4:6" s="43" customFormat="1" ht="14.4" hidden="1" x14ac:dyDescent="0.3">
      <c r="D59" s="53"/>
      <c r="E59" s="53"/>
      <c r="F59" s="53"/>
    </row>
    <row r="60" spans="4:6" s="43" customFormat="1" ht="14.4" hidden="1" x14ac:dyDescent="0.3">
      <c r="D60" s="53"/>
      <c r="E60" s="53"/>
      <c r="F60" s="53"/>
    </row>
    <row r="61" spans="4:6" s="43" customFormat="1" ht="14.4" hidden="1" x14ac:dyDescent="0.3">
      <c r="D61" s="53"/>
      <c r="E61" s="53"/>
      <c r="F61" s="53"/>
    </row>
    <row r="62" spans="4:6" s="43" customFormat="1" ht="14.4" hidden="1" x14ac:dyDescent="0.3">
      <c r="D62" s="53"/>
      <c r="E62" s="53"/>
      <c r="F62" s="53"/>
    </row>
    <row r="63" spans="4:6" s="43" customFormat="1" ht="14.4" hidden="1" x14ac:dyDescent="0.3">
      <c r="D63" s="53"/>
      <c r="E63" s="53"/>
      <c r="F63" s="53"/>
    </row>
    <row r="64" spans="4:6" s="43" customFormat="1" ht="14.4" hidden="1" x14ac:dyDescent="0.3">
      <c r="D64" s="53"/>
      <c r="E64" s="53"/>
      <c r="F64" s="53"/>
    </row>
    <row r="65" spans="4:6" s="43" customFormat="1" ht="14.4" hidden="1" x14ac:dyDescent="0.3">
      <c r="D65" s="53"/>
      <c r="E65" s="53"/>
      <c r="F65" s="53"/>
    </row>
    <row r="66" spans="4:6" s="43" customFormat="1" ht="14.4" hidden="1" x14ac:dyDescent="0.3">
      <c r="D66" s="53"/>
      <c r="E66" s="53"/>
      <c r="F66" s="53"/>
    </row>
    <row r="67" spans="4:6" s="43" customFormat="1" ht="14.4" hidden="1" x14ac:dyDescent="0.3">
      <c r="D67" s="53"/>
      <c r="E67" s="53"/>
      <c r="F67" s="53"/>
    </row>
    <row r="68" spans="4:6" s="43" customFormat="1" ht="14.4" hidden="1" x14ac:dyDescent="0.3">
      <c r="D68" s="53"/>
      <c r="E68" s="53"/>
      <c r="F68" s="53"/>
    </row>
    <row r="69" spans="4:6" s="43" customFormat="1" ht="14.4" hidden="1" x14ac:dyDescent="0.3">
      <c r="D69" s="53"/>
      <c r="E69" s="53"/>
      <c r="F69" s="53"/>
    </row>
    <row r="70" spans="4:6" s="43" customFormat="1" ht="14.4" hidden="1" x14ac:dyDescent="0.3">
      <c r="D70" s="53"/>
      <c r="E70" s="53"/>
      <c r="F70" s="53"/>
    </row>
    <row r="71" spans="4:6" s="43" customFormat="1" ht="14.4" hidden="1" x14ac:dyDescent="0.3">
      <c r="D71" s="53"/>
      <c r="E71" s="53"/>
      <c r="F71" s="53"/>
    </row>
    <row r="72" spans="4:6" s="43" customFormat="1" ht="14.4" hidden="1" x14ac:dyDescent="0.3">
      <c r="D72" s="53"/>
      <c r="E72" s="53"/>
      <c r="F72" s="53"/>
    </row>
    <row r="73" spans="4:6" s="43" customFormat="1" ht="14.4" hidden="1" x14ac:dyDescent="0.3">
      <c r="D73" s="53"/>
      <c r="E73" s="53"/>
      <c r="F73" s="53"/>
    </row>
    <row r="74" spans="4:6" s="43" customFormat="1" ht="14.4" hidden="1" x14ac:dyDescent="0.3">
      <c r="D74" s="53"/>
      <c r="E74" s="53"/>
      <c r="F74" s="53"/>
    </row>
    <row r="75" spans="4:6" s="43" customFormat="1" ht="14.4" hidden="1" x14ac:dyDescent="0.3">
      <c r="D75" s="53"/>
      <c r="E75" s="53"/>
      <c r="F75" s="53"/>
    </row>
    <row r="76" spans="4:6" s="43" customFormat="1" ht="14.4" hidden="1" x14ac:dyDescent="0.3">
      <c r="D76" s="53"/>
      <c r="E76" s="53"/>
      <c r="F76" s="53"/>
    </row>
    <row r="77" spans="4:6" s="43" customFormat="1" ht="14.4" hidden="1" x14ac:dyDescent="0.3">
      <c r="D77" s="53"/>
      <c r="E77" s="53"/>
      <c r="F77" s="53"/>
    </row>
    <row r="78" spans="4:6" s="43" customFormat="1" ht="14.4" hidden="1" x14ac:dyDescent="0.3">
      <c r="D78" s="53"/>
      <c r="E78" s="53"/>
      <c r="F78" s="53"/>
    </row>
    <row r="79" spans="4:6" s="43" customFormat="1" ht="14.4" hidden="1" x14ac:dyDescent="0.3">
      <c r="D79" s="53"/>
      <c r="E79" s="53"/>
      <c r="F79" s="53"/>
    </row>
    <row r="80" spans="4:6" s="43" customFormat="1" ht="14.4" hidden="1" x14ac:dyDescent="0.3">
      <c r="D80" s="53"/>
      <c r="E80" s="53"/>
      <c r="F80" s="53"/>
    </row>
    <row r="81" spans="4:6" s="43" customFormat="1" ht="14.4" hidden="1" x14ac:dyDescent="0.3">
      <c r="D81" s="53"/>
      <c r="E81" s="53"/>
      <c r="F81" s="53"/>
    </row>
    <row r="82" spans="4:6" s="43" customFormat="1" ht="14.4" hidden="1" x14ac:dyDescent="0.3">
      <c r="D82" s="53"/>
      <c r="E82" s="53"/>
      <c r="F82" s="53"/>
    </row>
    <row r="83" spans="4:6" s="43" customFormat="1" ht="14.4" hidden="1" x14ac:dyDescent="0.3">
      <c r="D83" s="53"/>
      <c r="E83" s="53"/>
      <c r="F83" s="53"/>
    </row>
    <row r="84" spans="4:6" s="43" customFormat="1" ht="14.4" hidden="1" x14ac:dyDescent="0.3">
      <c r="D84" s="53"/>
      <c r="E84" s="53"/>
      <c r="F84" s="53"/>
    </row>
    <row r="85" spans="4:6" s="43" customFormat="1" ht="14.4" hidden="1" x14ac:dyDescent="0.3">
      <c r="D85" s="53"/>
      <c r="E85" s="53"/>
      <c r="F85" s="53"/>
    </row>
    <row r="86" spans="4:6" s="43" customFormat="1" ht="14.4" hidden="1" x14ac:dyDescent="0.3">
      <c r="D86" s="53"/>
      <c r="E86" s="53"/>
      <c r="F86" s="53"/>
    </row>
    <row r="87" spans="4:6" s="43" customFormat="1" ht="14.4" hidden="1" x14ac:dyDescent="0.3">
      <c r="D87" s="53"/>
      <c r="E87" s="53"/>
      <c r="F87" s="53"/>
    </row>
    <row r="88" spans="4:6" s="43" customFormat="1" ht="14.4" hidden="1" x14ac:dyDescent="0.3">
      <c r="D88" s="53"/>
      <c r="E88" s="53"/>
      <c r="F88" s="53"/>
    </row>
    <row r="89" spans="4:6" s="43" customFormat="1" ht="14.4" hidden="1" x14ac:dyDescent="0.3">
      <c r="D89" s="53"/>
      <c r="E89" s="53"/>
      <c r="F89" s="53"/>
    </row>
    <row r="90" spans="4:6" s="43" customFormat="1" ht="14.4" hidden="1" x14ac:dyDescent="0.3">
      <c r="D90" s="53"/>
      <c r="E90" s="53"/>
      <c r="F90" s="53"/>
    </row>
    <row r="91" spans="4:6" s="43" customFormat="1" ht="14.4" hidden="1" x14ac:dyDescent="0.3">
      <c r="D91" s="53"/>
      <c r="E91" s="53"/>
      <c r="F91" s="53"/>
    </row>
    <row r="92" spans="4:6" s="43" customFormat="1" ht="14.4" hidden="1" x14ac:dyDescent="0.3">
      <c r="D92" s="53"/>
      <c r="E92" s="53"/>
      <c r="F92" s="53"/>
    </row>
    <row r="93" spans="4:6" s="43" customFormat="1" ht="14.4" hidden="1" x14ac:dyDescent="0.3">
      <c r="D93" s="53"/>
      <c r="E93" s="53"/>
      <c r="F93" s="53"/>
    </row>
    <row r="94" spans="4:6" s="43" customFormat="1" ht="14.4" hidden="1" x14ac:dyDescent="0.3">
      <c r="D94" s="53"/>
      <c r="E94" s="53"/>
      <c r="F94" s="53"/>
    </row>
    <row r="95" spans="4:6" s="43" customFormat="1" ht="14.4" hidden="1" x14ac:dyDescent="0.3">
      <c r="D95" s="53"/>
      <c r="E95" s="53"/>
      <c r="F95" s="53"/>
    </row>
    <row r="96" spans="4:6" s="43" customFormat="1" ht="14.4" hidden="1" x14ac:dyDescent="0.3">
      <c r="D96" s="53"/>
      <c r="E96" s="53"/>
      <c r="F96" s="53"/>
    </row>
    <row r="97" spans="4:6" s="43" customFormat="1" ht="14.4" hidden="1" x14ac:dyDescent="0.3">
      <c r="D97" s="53"/>
      <c r="E97" s="53"/>
      <c r="F97" s="53"/>
    </row>
    <row r="98" spans="4:6" s="43" customFormat="1" ht="14.4" hidden="1" x14ac:dyDescent="0.3">
      <c r="D98" s="53"/>
      <c r="E98" s="53"/>
      <c r="F98" s="53"/>
    </row>
    <row r="99" spans="4:6" s="43" customFormat="1" ht="14.4" hidden="1" x14ac:dyDescent="0.3">
      <c r="D99" s="53"/>
      <c r="E99" s="53"/>
      <c r="F99" s="53"/>
    </row>
    <row r="100" spans="4:6" s="43" customFormat="1" ht="14.4" hidden="1" x14ac:dyDescent="0.3">
      <c r="D100" s="53"/>
      <c r="E100" s="53"/>
      <c r="F100" s="53"/>
    </row>
    <row r="101" spans="4:6" s="43" customFormat="1" ht="14.4" hidden="1" x14ac:dyDescent="0.3">
      <c r="D101" s="53"/>
      <c r="E101" s="53"/>
      <c r="F101" s="53"/>
    </row>
    <row r="102" spans="4:6" s="43" customFormat="1" ht="14.4" hidden="1" x14ac:dyDescent="0.3">
      <c r="D102" s="53"/>
      <c r="E102" s="53"/>
      <c r="F102" s="53"/>
    </row>
    <row r="103" spans="4:6" s="43" customFormat="1" ht="14.4" hidden="1" x14ac:dyDescent="0.3">
      <c r="D103" s="53"/>
      <c r="E103" s="53"/>
      <c r="F103" s="53"/>
    </row>
    <row r="104" spans="4:6" s="43" customFormat="1" ht="14.4" hidden="1" x14ac:dyDescent="0.3">
      <c r="D104" s="53"/>
      <c r="E104" s="53"/>
      <c r="F104" s="53"/>
    </row>
    <row r="105" spans="4:6" s="43" customFormat="1" ht="14.4" hidden="1" x14ac:dyDescent="0.3">
      <c r="D105" s="53"/>
      <c r="E105" s="53"/>
      <c r="F105" s="53"/>
    </row>
    <row r="106" spans="4:6" s="43" customFormat="1" ht="14.4" hidden="1" x14ac:dyDescent="0.3">
      <c r="D106" s="53"/>
      <c r="E106" s="53"/>
      <c r="F106" s="53"/>
    </row>
    <row r="107" spans="4:6" s="43" customFormat="1" ht="14.4" hidden="1" x14ac:dyDescent="0.3">
      <c r="D107" s="53"/>
      <c r="E107" s="53"/>
      <c r="F107" s="53"/>
    </row>
    <row r="108" spans="4:6" s="43" customFormat="1" ht="14.4" hidden="1" x14ac:dyDescent="0.3">
      <c r="D108" s="53"/>
      <c r="E108" s="53"/>
      <c r="F108" s="53"/>
    </row>
    <row r="109" spans="4:6" s="43" customFormat="1" ht="14.4" hidden="1" x14ac:dyDescent="0.3">
      <c r="D109" s="53"/>
      <c r="E109" s="53"/>
      <c r="F109" s="53"/>
    </row>
    <row r="110" spans="4:6" s="43" customFormat="1" ht="14.4" hidden="1" x14ac:dyDescent="0.3">
      <c r="D110" s="53"/>
      <c r="E110" s="53"/>
      <c r="F110" s="53"/>
    </row>
    <row r="111" spans="4:6" s="43" customFormat="1" ht="14.4" hidden="1" x14ac:dyDescent="0.3">
      <c r="D111" s="53"/>
      <c r="E111" s="53"/>
      <c r="F111" s="53"/>
    </row>
    <row r="112" spans="4:6" s="43" customFormat="1" ht="14.4" hidden="1" x14ac:dyDescent="0.3">
      <c r="D112" s="53"/>
      <c r="E112" s="53"/>
      <c r="F112" s="53"/>
    </row>
    <row r="113" spans="4:6" s="43" customFormat="1" ht="14.4" hidden="1" x14ac:dyDescent="0.3">
      <c r="D113" s="53"/>
      <c r="E113" s="53"/>
      <c r="F113" s="53"/>
    </row>
    <row r="114" spans="4:6" s="43" customFormat="1" ht="14.4" hidden="1" x14ac:dyDescent="0.3">
      <c r="D114" s="53"/>
      <c r="E114" s="53"/>
      <c r="F114" s="53"/>
    </row>
    <row r="115" spans="4:6" s="43" customFormat="1" ht="14.4" hidden="1" x14ac:dyDescent="0.3">
      <c r="D115" s="53"/>
      <c r="E115" s="53"/>
      <c r="F115" s="53"/>
    </row>
    <row r="116" spans="4:6" s="43" customFormat="1" ht="14.4" hidden="1" x14ac:dyDescent="0.3">
      <c r="D116" s="53"/>
      <c r="E116" s="53"/>
      <c r="F116" s="53"/>
    </row>
    <row r="117" spans="4:6" s="43" customFormat="1" ht="14.4" hidden="1" x14ac:dyDescent="0.3">
      <c r="D117" s="53"/>
      <c r="E117" s="53"/>
      <c r="F117" s="53"/>
    </row>
    <row r="118" spans="4:6" s="43" customFormat="1" ht="14.4" hidden="1" x14ac:dyDescent="0.3">
      <c r="D118" s="53"/>
      <c r="E118" s="53"/>
      <c r="F118" s="53"/>
    </row>
    <row r="119" spans="4:6" s="43" customFormat="1" ht="14.4" hidden="1" x14ac:dyDescent="0.3">
      <c r="D119" s="53"/>
      <c r="E119" s="53"/>
      <c r="F119" s="53"/>
    </row>
    <row r="120" spans="4:6" s="43" customFormat="1" ht="14.4" hidden="1" x14ac:dyDescent="0.3">
      <c r="D120" s="53"/>
      <c r="E120" s="53"/>
      <c r="F120" s="53"/>
    </row>
    <row r="121" spans="4:6" s="43" customFormat="1" ht="14.4" hidden="1" x14ac:dyDescent="0.3">
      <c r="D121" s="53"/>
      <c r="E121" s="53"/>
      <c r="F121" s="53"/>
    </row>
    <row r="122" spans="4:6" s="43" customFormat="1" ht="14.4" hidden="1" x14ac:dyDescent="0.3">
      <c r="D122" s="53"/>
      <c r="E122" s="53"/>
      <c r="F122" s="53"/>
    </row>
    <row r="123" spans="4:6" s="43" customFormat="1" ht="14.4" hidden="1" x14ac:dyDescent="0.3">
      <c r="D123" s="53"/>
      <c r="E123" s="53"/>
      <c r="F123" s="53"/>
    </row>
    <row r="124" spans="4:6" s="43" customFormat="1" ht="14.4" hidden="1" x14ac:dyDescent="0.3">
      <c r="D124" s="53"/>
      <c r="E124" s="53"/>
      <c r="F124" s="53"/>
    </row>
    <row r="125" spans="4:6" s="43" customFormat="1" ht="14.4" hidden="1" x14ac:dyDescent="0.3">
      <c r="D125" s="53"/>
      <c r="E125" s="53"/>
      <c r="F125" s="53"/>
    </row>
    <row r="126" spans="4:6" s="43" customFormat="1" ht="14.4" hidden="1" x14ac:dyDescent="0.3">
      <c r="D126" s="53"/>
      <c r="E126" s="53"/>
      <c r="F126" s="53"/>
    </row>
    <row r="127" spans="4:6" s="43" customFormat="1" ht="14.4" hidden="1" x14ac:dyDescent="0.3">
      <c r="D127" s="53"/>
      <c r="E127" s="53"/>
      <c r="F127" s="53"/>
    </row>
    <row r="128" spans="4:6" s="43" customFormat="1" ht="14.4" hidden="1" x14ac:dyDescent="0.3">
      <c r="D128" s="53"/>
      <c r="E128" s="53"/>
      <c r="F128" s="53"/>
    </row>
    <row r="129" spans="4:6" s="43" customFormat="1" ht="14.4" hidden="1" x14ac:dyDescent="0.3">
      <c r="D129" s="53"/>
      <c r="E129" s="53"/>
      <c r="F129" s="53"/>
    </row>
    <row r="130" spans="4:6" s="43" customFormat="1" ht="14.4" hidden="1" x14ac:dyDescent="0.3">
      <c r="D130" s="53"/>
      <c r="E130" s="53"/>
      <c r="F130" s="53"/>
    </row>
    <row r="131" spans="4:6" s="43" customFormat="1" ht="14.4" hidden="1" x14ac:dyDescent="0.3">
      <c r="D131" s="53"/>
      <c r="E131" s="53"/>
      <c r="F131" s="53"/>
    </row>
    <row r="132" spans="4:6" s="11" customFormat="1" hidden="1" x14ac:dyDescent="0.25">
      <c r="D132" s="12"/>
      <c r="E132" s="12"/>
      <c r="F132" s="12"/>
    </row>
    <row r="133" spans="4:6" s="11" customFormat="1" hidden="1" x14ac:dyDescent="0.25">
      <c r="D133" s="12"/>
      <c r="E133" s="12"/>
      <c r="F133" s="12"/>
    </row>
    <row r="134" spans="4:6" s="11" customFormat="1" hidden="1" x14ac:dyDescent="0.25">
      <c r="D134" s="12"/>
      <c r="E134" s="12"/>
      <c r="F134" s="12"/>
    </row>
    <row r="135" spans="4:6" s="11" customFormat="1" hidden="1" x14ac:dyDescent="0.25">
      <c r="D135" s="12"/>
      <c r="E135" s="12"/>
      <c r="F135" s="12"/>
    </row>
    <row r="136" spans="4:6" s="11" customFormat="1" hidden="1" x14ac:dyDescent="0.25">
      <c r="D136" s="12"/>
      <c r="E136" s="12"/>
      <c r="F136" s="12"/>
    </row>
    <row r="137" spans="4:6" s="11" customFormat="1" hidden="1" x14ac:dyDescent="0.25">
      <c r="D137" s="12"/>
      <c r="E137" s="12"/>
      <c r="F137" s="12"/>
    </row>
  </sheetData>
  <mergeCells count="26">
    <mergeCell ref="E2:F2"/>
    <mergeCell ref="B42:C42"/>
    <mergeCell ref="B5:C5"/>
    <mergeCell ref="B23:C23"/>
    <mergeCell ref="B26:C26"/>
    <mergeCell ref="B33:C33"/>
    <mergeCell ref="B3:B4"/>
    <mergeCell ref="C4:F4"/>
    <mergeCell ref="D3:F3"/>
    <mergeCell ref="G30:K31"/>
    <mergeCell ref="G23:K24"/>
    <mergeCell ref="G26:K26"/>
    <mergeCell ref="G27:K28"/>
    <mergeCell ref="G32:K39"/>
    <mergeCell ref="G14:K16"/>
    <mergeCell ref="G20:K22"/>
    <mergeCell ref="G19:K19"/>
    <mergeCell ref="G6:K7"/>
    <mergeCell ref="G8:H8"/>
    <mergeCell ref="I8:K8"/>
    <mergeCell ref="H9:K9"/>
    <mergeCell ref="G11:K12"/>
    <mergeCell ref="G10:H10"/>
    <mergeCell ref="I10:K10"/>
    <mergeCell ref="G13:K13"/>
    <mergeCell ref="G17:K18"/>
  </mergeCells>
  <dataValidations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73" fitToHeight="0" orientation="portrait" r:id="rId1"/>
  <headerFooter>
    <oddHeader>&amp;L&amp;G</oddHeader>
    <oddFooter xml:space="preserve">&amp;L&amp;8           v1.0  181015&amp;C&amp;10&amp;A&amp;R&amp;10&amp;P     </oddFooter>
  </headerFooter>
  <ignoredErrors>
    <ignoredError sqref="D5:F5 D34:E34 D41:F41 D36:E39 D35:E35 D11:E12 E10 D14:E18 D33:E33 D20:E32 D19:E19 D6:E9 D40:E40 D43:F51" unlocked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659c5cd-61ef-40bf-b626-9eb16eb6bc8c" ContentTypeId="0x010100BFEF1462A5D6D24ABF71E3796112B05C" PreviousValue="false"/>
</file>

<file path=customXml/item4.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Props1.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2.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4.xml><?xml version="1.0" encoding="utf-8"?>
<ds:datastoreItem xmlns:ds="http://schemas.openxmlformats.org/officeDocument/2006/customXml" ds:itemID="{88EAC364-CCD4-48B8-B76E-1668EC1A71DD}">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6d797ff1-cdc0-4194-a446-2a5f07834c6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VORWORT</vt:lpstr>
      <vt:lpstr>ANTRAG</vt:lpstr>
      <vt:lpstr>UNTERNEHMEN</vt:lpstr>
      <vt:lpstr>KMU-ANALYSE</vt:lpstr>
      <vt:lpstr>UNTERNEHMEN IN SCHWIERIGKEITEN</vt:lpstr>
      <vt:lpstr>BESCHREIBUNG DES VORHABENS</vt:lpstr>
      <vt:lpstr>BUDGET</vt:lpstr>
      <vt:lpstr>BILANZ NEUES SCHEMA </vt:lpstr>
      <vt:lpstr>GV NEUES SCHEMA + PERSONAL </vt:lpstr>
      <vt:lpstr>EIDESSTATTLICHE VERSICHERUNG</vt:lpstr>
      <vt:lpstr>ERFORDERLICHE BELEGE</vt:lpstr>
      <vt:lpstr>ORGANIGRAMM</vt:lpstr>
      <vt:lpstr>MODELE DE LETTRE DE DEMANDE </vt:lpstr>
      <vt:lpstr>BUDGET!_ftnref1</vt:lpstr>
      <vt:lpstr>'BESCHREIBUNG DES VORHABENS'!Print_Area</vt:lpstr>
      <vt:lpstr>'BILANZ NEUES SCHEMA '!Print_Area</vt:lpstr>
      <vt:lpstr>BUDGET!Print_Area</vt:lpstr>
      <vt:lpstr>'KMU-ANALYSE'!Print_Area</vt:lpstr>
      <vt:lpstr>'UNTERNEHMEN IN SCHWIERIGKEITEN'!Print_Area</vt:lpstr>
      <vt:lpstr>VORWORT!Print_Area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2018-10-15T12:25:07Z</cp:lastPrinted>
  <dcterms:created xsi:type="dcterms:W3CDTF">2016-02-01T13:13:59Z</dcterms:created>
  <dcterms:modified xsi:type="dcterms:W3CDTF">2022-02-24T07:33:35Z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