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 ContentType="application/msword"/>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FYB378\Desktop\TODO\Formulaire_SAM\3) aides-generales-pme_aide-dommages-calamites-naturelles.html\"/>
    </mc:Choice>
  </mc:AlternateContent>
  <bookViews>
    <workbookView xWindow="0" yWindow="0" windowWidth="19368" windowHeight="10668"/>
  </bookViews>
  <sheets>
    <sheet name="AVANT PROPOS" sheetId="1" r:id="rId1"/>
    <sheet name="DEMANDE" sheetId="2" r:id="rId2"/>
    <sheet name="ENTREPRISE" sheetId="3" r:id="rId3"/>
    <sheet name="ANALYSE PME" sheetId="6" r:id="rId4"/>
    <sheet name="DESCRIPTIF PROJET" sheetId="4" r:id="rId5"/>
    <sheet name="BILAN NOUVEAU SCHEMA " sheetId="7" r:id="rId6"/>
    <sheet name="PP NOUVEAU SCHEMA + EFFECTIFS" sheetId="9" r:id="rId7"/>
    <sheet name="DECLARATION SUR L'HONNEUR" sheetId="16" r:id="rId8"/>
    <sheet name="PIECES A JOINDRE" sheetId="12" r:id="rId9"/>
    <sheet name="ORGANIGRAMME" sheetId="13" r:id="rId10"/>
    <sheet name="MODELE DE LETTRE DE DEMANDE " sheetId="14" state="hidden" r:id="rId11"/>
  </sheets>
  <definedNames>
    <definedName name="Check13" localSheetId="7">'DECLARATION SUR L''HONNEUR'!$C$15</definedName>
    <definedName name="Check14" localSheetId="7">'DECLARATION SUR L''HONNEUR'!#REF!</definedName>
    <definedName name="Check15" localSheetId="7">'DECLARATION SUR L''HONNEUR'!$I$15</definedName>
    <definedName name="Check4" localSheetId="7">'DECLARATION SUR L''HONNEUR'!#REF!</definedName>
    <definedName name="plage" localSheetId="3">#REF!</definedName>
    <definedName name="plage" localSheetId="5">#REF!</definedName>
    <definedName name="plage" localSheetId="7">#REF!</definedName>
    <definedName name="plage" localSheetId="6">#REF!</definedName>
    <definedName name="plage">#REF!</definedName>
    <definedName name="_xlnm.Print_Area" localSheetId="3">'ANALYSE PME'!$A$4:$K$39</definedName>
    <definedName name="_xlnm.Print_Area" localSheetId="0">'AVANT PROPOS'!$B$2:$J$28</definedName>
    <definedName name="_xlnm.Print_Area" localSheetId="5">'BILAN NOUVEAU SCHEMA '!$B$2:$G$109</definedName>
    <definedName name="_xlnm.Print_Area" localSheetId="1">DEMANDE!$A$1:$H$27</definedName>
    <definedName name="_xlnm.Print_Area" localSheetId="4">'DESCRIPTIF PROJET'!$A$1:$I$23</definedName>
    <definedName name="_xlnm.Print_Area" localSheetId="2">ENTREPRISE!$A$1:$E$34</definedName>
    <definedName name="_xlnm.Print_Area" localSheetId="9">ORGANIGRAMME!$A$2:$D$33</definedName>
    <definedName name="_xlnm.Print_Area" localSheetId="8">'PIECES A JOINDRE'!$A$1:$I$28</definedName>
    <definedName name="_xlnm.Print_Area" localSheetId="6">'PP NOUVEAU SCHEMA + EFFECTIFS'!$B$2:$E$38</definedName>
    <definedName name="_xlnm.Print_Titles" localSheetId="5">'BILAN NOUVEAU SCHEMA '!$2:$4</definedName>
    <definedName name="_xlnm.Print_Titles" localSheetId="4">'DESCRIPTIF PROJET'!$3:$4</definedName>
    <definedName name="règlement">'PP NOUVEAU SCHEMA + EFFECTIFS'!$F$11</definedName>
    <definedName name="Texte28" localSheetId="2">ENTREPRISE!#REF!</definedName>
    <definedName name="Texte29" localSheetId="2">ENTREPRISE!#REF!</definedName>
    <definedName name="x" localSheetId="7">#REF!</definedName>
    <definedName name="x">#REF!</definedName>
    <definedName name="xxx" localSheetId="7">#REF!</definedName>
    <definedName name="xxx">#REF!</definedName>
    <definedName name="Z_13344BD5_8CEB_4C4A_AAD5_26D1EACF8C2B_.wvu.PrintArea" localSheetId="3" hidden="1">'ANALYSE PME'!$A$1:$K$39</definedName>
    <definedName name="Z_13344BD5_8CEB_4C4A_AAD5_26D1EACF8C2B_.wvu.PrintArea" localSheetId="0" hidden="1">'AVANT PROPOS'!$B$2:$J$28</definedName>
    <definedName name="Z_13344BD5_8CEB_4C4A_AAD5_26D1EACF8C2B_.wvu.PrintArea" localSheetId="5" hidden="1">'BILAN NOUVEAU SCHEMA '!$B$2:$G$107</definedName>
    <definedName name="Z_13344BD5_8CEB_4C4A_AAD5_26D1EACF8C2B_.wvu.PrintArea" localSheetId="7" hidden="1">'DECLARATION SUR L''HONNEUR'!$A$1:$J$22</definedName>
    <definedName name="Z_13344BD5_8CEB_4C4A_AAD5_26D1EACF8C2B_.wvu.PrintArea" localSheetId="1" hidden="1">DEMANDE!$A$1:$H$27</definedName>
    <definedName name="Z_13344BD5_8CEB_4C4A_AAD5_26D1EACF8C2B_.wvu.PrintArea" localSheetId="4" hidden="1">'DESCRIPTIF PROJET'!$A$4:$I$20</definedName>
    <definedName name="Z_13344BD5_8CEB_4C4A_AAD5_26D1EACF8C2B_.wvu.PrintArea" localSheetId="2" hidden="1">ENTREPRISE!$B$1:$E$32</definedName>
    <definedName name="Z_13344BD5_8CEB_4C4A_AAD5_26D1EACF8C2B_.wvu.PrintArea" localSheetId="9" hidden="1">ORGANIGRAMME!$A$2:$D$33</definedName>
    <definedName name="Z_13344BD5_8CEB_4C4A_AAD5_26D1EACF8C2B_.wvu.PrintArea" localSheetId="8" hidden="1">'PIECES A JOINDRE'!$A$2:$I$25</definedName>
    <definedName name="Z_13344BD5_8CEB_4C4A_AAD5_26D1EACF8C2B_.wvu.PrintArea" localSheetId="6" hidden="1">'PP NOUVEAU SCHEMA + EFFECTIFS'!$B$2:$E$38</definedName>
    <definedName name="Z_13344BD5_8CEB_4C4A_AAD5_26D1EACF8C2B_.wvu.PrintTitles" localSheetId="5" hidden="1">'BILAN NOUVEAU SCHEMA '!$2:$3</definedName>
    <definedName name="Z_13344BD5_8CEB_4C4A_AAD5_26D1EACF8C2B_.wvu.PrintTitles" localSheetId="4" hidden="1">'DESCRIPTIF PROJET'!$4:$4</definedName>
    <definedName name="Z_13344BD5_8CEB_4C4A_AAD5_26D1EACF8C2B_.wvu.Rows" localSheetId="0" hidden="1">'AVANT PROPOS'!$11:$11,'AVANT PROPOS'!#REF!</definedName>
    <definedName name="Z_13344BD5_8CEB_4C4A_AAD5_26D1EACF8C2B_.wvu.Rows" localSheetId="4" hidden="1">'DESCRIPTIF PROJET'!#REF!</definedName>
  </definedNames>
  <calcPr calcId="191029"/>
  <customWorkbookViews>
    <customWorkbookView name="Ernest Boever - Personal View" guid="{13344BD5-8CEB-4C4A-AAD5-26D1EACF8C2B}" mergeInterval="0" personalView="1" xWindow="828" yWindow="86" windowWidth="861" windowHeight="1042" activeSheetId="3"/>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35" i="3" l="1"/>
  <c r="E3" i="12" l="1"/>
  <c r="D3" i="9"/>
  <c r="F4" i="7"/>
  <c r="G4" i="7" s="1"/>
  <c r="G56" i="7" s="1"/>
  <c r="G105" i="7"/>
  <c r="F105" i="7"/>
  <c r="F102" i="7" s="1"/>
  <c r="G102" i="7"/>
  <c r="G99" i="7"/>
  <c r="F99" i="7"/>
  <c r="G96" i="7"/>
  <c r="F96" i="7"/>
  <c r="G93" i="7"/>
  <c r="F93" i="7"/>
  <c r="G90" i="7"/>
  <c r="F90" i="7"/>
  <c r="G87" i="7"/>
  <c r="F87" i="7"/>
  <c r="G84" i="7"/>
  <c r="F84" i="7"/>
  <c r="G81" i="7"/>
  <c r="F81" i="7"/>
  <c r="G78" i="7"/>
  <c r="F78" i="7"/>
  <c r="F77" i="7" s="1"/>
  <c r="G72" i="7"/>
  <c r="F72" i="7"/>
  <c r="G65" i="7"/>
  <c r="G61" i="7" s="1"/>
  <c r="G57" i="7" s="1"/>
  <c r="F65" i="7"/>
  <c r="F61" i="7" s="1"/>
  <c r="F57" i="7" s="1"/>
  <c r="G48" i="7"/>
  <c r="F48" i="7"/>
  <c r="G45" i="7"/>
  <c r="F45" i="7"/>
  <c r="G42" i="7"/>
  <c r="F42" i="7"/>
  <c r="G39" i="7"/>
  <c r="F39" i="7"/>
  <c r="G36" i="7"/>
  <c r="F36" i="7"/>
  <c r="G30" i="7"/>
  <c r="F30" i="7"/>
  <c r="G22" i="7"/>
  <c r="F22" i="7"/>
  <c r="G17" i="7"/>
  <c r="F17" i="7"/>
  <c r="G12" i="7"/>
  <c r="G10" i="7" s="1"/>
  <c r="F12" i="7"/>
  <c r="F10" i="7" s="1"/>
  <c r="G5" i="7"/>
  <c r="F5" i="7"/>
  <c r="G77" i="7" l="1"/>
  <c r="F76" i="7"/>
  <c r="F109" i="7" s="1"/>
  <c r="G76" i="7"/>
  <c r="G109" i="7" s="1"/>
  <c r="F35" i="7"/>
  <c r="F29" i="7" s="1"/>
  <c r="G35" i="7"/>
  <c r="G29" i="7" s="1"/>
  <c r="G9" i="7"/>
  <c r="F9" i="7"/>
  <c r="F56" i="7"/>
  <c r="G54" i="7" l="1"/>
  <c r="G111" i="7" s="1"/>
  <c r="F54" i="7"/>
  <c r="F111" i="7" s="1"/>
  <c r="E13" i="4" l="1"/>
  <c r="E11" i="4"/>
  <c r="E4" i="4"/>
  <c r="D6" i="3"/>
  <c r="E34" i="9" l="1"/>
  <c r="D34" i="9"/>
  <c r="E29" i="9"/>
  <c r="D29" i="9"/>
  <c r="E26" i="9"/>
  <c r="D26" i="9"/>
  <c r="E23" i="9"/>
  <c r="D23" i="9"/>
  <c r="E19" i="9"/>
  <c r="D19" i="9"/>
  <c r="E15" i="9"/>
  <c r="E13" i="9" s="1"/>
  <c r="D15" i="9"/>
  <c r="D13" i="9" s="1"/>
  <c r="E10" i="9"/>
  <c r="D10" i="9"/>
  <c r="D5" i="9"/>
  <c r="E5" i="9" s="1"/>
  <c r="D38" i="9" l="1"/>
  <c r="D40" i="9" s="1"/>
  <c r="E38" i="9"/>
  <c r="E40" i="9" s="1"/>
  <c r="E3" i="4" l="1"/>
  <c r="A11" i="16" l="1"/>
  <c r="E4" i="6" l="1"/>
  <c r="F3" i="7" l="1"/>
  <c r="K30" i="6" l="1"/>
  <c r="J30" i="6"/>
  <c r="I30" i="6"/>
  <c r="K29" i="6"/>
  <c r="J29" i="6"/>
  <c r="I29" i="6"/>
  <c r="K23" i="6"/>
  <c r="J23" i="6"/>
  <c r="I23" i="6"/>
  <c r="K22" i="6"/>
  <c r="J22" i="6"/>
  <c r="I22" i="6"/>
  <c r="K21" i="6"/>
  <c r="J21" i="6"/>
  <c r="I21" i="6"/>
  <c r="K20" i="6"/>
  <c r="J20" i="6"/>
  <c r="I20" i="6"/>
  <c r="K19" i="6"/>
  <c r="J19" i="6"/>
  <c r="I19" i="6"/>
  <c r="I24" i="6" l="1"/>
  <c r="K31" i="6"/>
  <c r="J24" i="6"/>
  <c r="K24" i="6"/>
  <c r="I31" i="6"/>
  <c r="J31" i="6"/>
  <c r="E39" i="6" l="1"/>
  <c r="J39" i="6"/>
  <c r="H39" i="6"/>
  <c r="E2" i="12" l="1"/>
</calcChain>
</file>

<file path=xl/sharedStrings.xml><?xml version="1.0" encoding="utf-8"?>
<sst xmlns="http://schemas.openxmlformats.org/spreadsheetml/2006/main" count="315" uniqueCount="277">
  <si>
    <t>(à joindre au dossier lors d’une première demande)</t>
  </si>
  <si>
    <t>Total</t>
  </si>
  <si>
    <t xml:space="preserve">Données relatives à l'entreprise elle-même ou les données consolidées incluant l'entreprise requérante. </t>
  </si>
  <si>
    <t>Table 1</t>
  </si>
  <si>
    <t>Date de clôture du dernier exercice</t>
  </si>
  <si>
    <t>Emplois (en équivalents temps-plein)</t>
  </si>
  <si>
    <t xml:space="preserve">Si les données de la table 1 proviennent de données consolidées, il convient d'indiquer le nom des entités consolidées dans la table 3, sans préciser les valeurs chiffrées pour chacun de ces entités. </t>
  </si>
  <si>
    <t>Table 2</t>
  </si>
  <si>
    <t>Dénomination sociale</t>
  </si>
  <si>
    <t>% de détention</t>
  </si>
  <si>
    <t>Nombre d'emplois pris en compte pour l'analyse PME</t>
  </si>
  <si>
    <t>Des lignes peuvent être ajoutées tant que de besoin.</t>
  </si>
  <si>
    <t>Total pour les entreprises partenaires</t>
  </si>
  <si>
    <t>Table 3</t>
  </si>
  <si>
    <t>Il convient d'indiquer dans la table 2, les entreprises partenaires pour chacune des entreprises liées.</t>
  </si>
  <si>
    <t>Synthèse des paramètres de l'entreprise</t>
  </si>
  <si>
    <t>Nombre d'emplois</t>
  </si>
  <si>
    <t>Présentation de l'entreprise</t>
  </si>
  <si>
    <t xml:space="preserve"> - Relevé d’identité bancaire </t>
  </si>
  <si>
    <t>1.</t>
  </si>
  <si>
    <t>2.</t>
  </si>
  <si>
    <t>3.</t>
  </si>
  <si>
    <t>4.</t>
  </si>
  <si>
    <t>5.</t>
  </si>
  <si>
    <t>ACTIF</t>
  </si>
  <si>
    <t>A. Capital souscrit non versé</t>
  </si>
  <si>
    <t>I. Capital souscrit non appelé</t>
  </si>
  <si>
    <t xml:space="preserve">II. Capital souscrit appelé et non versé </t>
  </si>
  <si>
    <t>B. Frais d’établissement</t>
  </si>
  <si>
    <t>C. Actif immobilisé</t>
  </si>
  <si>
    <t>I. Immobilisations incorporelles</t>
  </si>
  <si>
    <t>2. Concessions, brevets, licences, marques, ainsi que droits et valeurs similaires s’ils ont été</t>
  </si>
  <si>
    <t>a) acquis à titre onéreux, sans devoir figurer sous C.I.3</t>
  </si>
  <si>
    <t>b) créés par l’entreprise elle-même</t>
  </si>
  <si>
    <t>3. Fonds de commerce, dans la mesure où il a été acquis à titre onéreux</t>
  </si>
  <si>
    <t>4. Acomptes versés et immobilisations incorporelles en cours</t>
  </si>
  <si>
    <t>II. Immobilisations corporelles</t>
  </si>
  <si>
    <t>1. Terrains et constructions</t>
  </si>
  <si>
    <t>2. Installations techniques et machines</t>
  </si>
  <si>
    <t>3. Autres installations, outillage et mobilier</t>
  </si>
  <si>
    <t>4. Acomptes versés et immobilisations corporelles en cours</t>
  </si>
  <si>
    <t>III. Immobilisations financières</t>
  </si>
  <si>
    <t>1. Parts dans des entreprises liées</t>
  </si>
  <si>
    <t>2. Créances sur des entreprises liées</t>
  </si>
  <si>
    <t>4. Créances sur des entreprises avec lesquelles l'entreprise a un lien de participation</t>
  </si>
  <si>
    <t>3. Produits finis et marchandises</t>
  </si>
  <si>
    <t>4. Acomptes versés</t>
  </si>
  <si>
    <t>II. Créances</t>
  </si>
  <si>
    <t>1. Créances résultant de ventes et prestations de services</t>
  </si>
  <si>
    <t>a) dont la durée résiduelle est inférieure ou égale à un an</t>
  </si>
  <si>
    <t>b) dont la durée résiduelle est supérieure à un an</t>
  </si>
  <si>
    <t>3. Créances sur des entreprises avec lesquelles l'entreprise a un lien de participation</t>
  </si>
  <si>
    <t>4. Autres créances</t>
  </si>
  <si>
    <t>2. Actions propres ou parts propres</t>
  </si>
  <si>
    <t>IV. Avoirs en banques, avoirs en compte de chèques postaux, chèques et en caisse</t>
  </si>
  <si>
    <t>E. Comptes de régularisation</t>
  </si>
  <si>
    <t>A. Capitaux propres</t>
  </si>
  <si>
    <t>I. Capital souscrit</t>
  </si>
  <si>
    <t>III. Réserves de réévaluation</t>
  </si>
  <si>
    <t>IV. Réserves</t>
  </si>
  <si>
    <t>1. Réserve légale</t>
  </si>
  <si>
    <t>2. Réserve pour actions propres ou parts propres</t>
  </si>
  <si>
    <t>3. Réserves statutaires</t>
  </si>
  <si>
    <t>V. Résultats reportés</t>
  </si>
  <si>
    <t>VI. Résultat de l'exercice</t>
  </si>
  <si>
    <t>VII. Acomptes sur dividendes</t>
  </si>
  <si>
    <t>VIII. Subventions d’investissement en capital</t>
  </si>
  <si>
    <t>1. Provisions pour pensions et obligations similaires</t>
  </si>
  <si>
    <t>2. Provisions pour impôts</t>
  </si>
  <si>
    <t>3. Autres provisions</t>
  </si>
  <si>
    <t>1. Emprunts obligataires 1</t>
  </si>
  <si>
    <t>a) Emprunts convertibles</t>
  </si>
  <si>
    <t xml:space="preserve">    i) dont la durée résiduelle est inférieure ou égale à un an</t>
  </si>
  <si>
    <t xml:space="preserve">    ii) dont la durée résiduelle est supérieure à un an</t>
  </si>
  <si>
    <t>b) Emprunts non convertibles</t>
  </si>
  <si>
    <t>2. Dettes envers des établissements de crédit</t>
  </si>
  <si>
    <t>3. Acomptes reçus sur commandes pour autant qu’ils ne sont pas déduits des stocks de façon distincte</t>
  </si>
  <si>
    <t>a) dont la durée résiduelle est inférieure ou égale à un an 1</t>
  </si>
  <si>
    <t>4. Dettes sur achats et prestations de services</t>
  </si>
  <si>
    <t>5. Dettes représentées par des effets de commerce</t>
  </si>
  <si>
    <t>6. Dettes envers des entreprises liées</t>
  </si>
  <si>
    <t>7. Dettes envers des entreprises avec lesquelles l'entreprise a un lien de participation</t>
  </si>
  <si>
    <t>a) Dettes fiscales</t>
  </si>
  <si>
    <t>b) Dettes au titre de la sécurité sociale</t>
  </si>
  <si>
    <t>a) Salaires et traitements</t>
  </si>
  <si>
    <t>a) sur frais d'établissement et sur immobilisations corporelles et incorporelles</t>
  </si>
  <si>
    <t>b) sur éléments de l'actif circulant</t>
  </si>
  <si>
    <t xml:space="preserve">No                                                                                   </t>
  </si>
  <si>
    <t xml:space="preserve">du  </t>
  </si>
  <si>
    <t>Analyse PME de l'entreprise</t>
  </si>
  <si>
    <t>Nombre d'emplois à la fin de l'exercice comptable</t>
  </si>
  <si>
    <t>Dernier exercice comptable:</t>
  </si>
  <si>
    <t xml:space="preserve">selon l'Annexe I du Règlement Général d'Exemption par Catégorie (RGEC) 651/2014 </t>
  </si>
  <si>
    <t>3. Participations</t>
  </si>
  <si>
    <t>5. Titres ayant le caractère d'immobilisations</t>
  </si>
  <si>
    <t>2. Produits en cours de fabrication</t>
  </si>
  <si>
    <t xml:space="preserve">III. Valeurs mobilières </t>
  </si>
  <si>
    <t xml:space="preserve">1. Parts dans des entreprises liées </t>
  </si>
  <si>
    <t xml:space="preserve">3. Autres valeurs mobilières </t>
  </si>
  <si>
    <t xml:space="preserve">II. Primes d'émissions </t>
  </si>
  <si>
    <t>4. Autres réserves, y compris la réserve de juste valeur</t>
  </si>
  <si>
    <t>b) autres réserves non disponibles</t>
  </si>
  <si>
    <t>B. Provisions</t>
  </si>
  <si>
    <t>8. Autres dettes</t>
  </si>
  <si>
    <t>c) Autres dettes</t>
  </si>
  <si>
    <t>CAPITAUX PROPRES ET PASSIF</t>
  </si>
  <si>
    <t>D. Comptes de régularisation</t>
  </si>
  <si>
    <t>TOTAL DU BILAN (CAPITAUX PROPRES ET PASSIF)</t>
  </si>
  <si>
    <t>TOTAL DU BILAN (ACTIF)</t>
  </si>
  <si>
    <t>1. Frais de développement</t>
  </si>
  <si>
    <t xml:space="preserve">C. Dettes </t>
  </si>
  <si>
    <t>COMPTE DE PROFITS ET PERTES</t>
  </si>
  <si>
    <t>1. Chiffre d'affaires net</t>
  </si>
  <si>
    <t>2. Variation du stock de produits finis et en cours de fabrication</t>
  </si>
  <si>
    <t xml:space="preserve">3. Travaux effectués par l'entreprise pour elle-même et portés à l'actif </t>
  </si>
  <si>
    <t>4. Autres produits d'exploitation</t>
  </si>
  <si>
    <t>5. Matières premières et consommables et autres charges externes</t>
  </si>
  <si>
    <t>a) Matières premières et consommables</t>
  </si>
  <si>
    <t>b) Autres charges externes</t>
  </si>
  <si>
    <t>6. Frais de personnel</t>
  </si>
  <si>
    <t xml:space="preserve">b) Charges sociales </t>
  </si>
  <si>
    <t xml:space="preserve">    i) couvrant les pensions</t>
  </si>
  <si>
    <t xml:space="preserve">    i) autres charges sociales</t>
  </si>
  <si>
    <t xml:space="preserve">c) Autres frais de personnel </t>
  </si>
  <si>
    <t>7. Corrections de valeur</t>
  </si>
  <si>
    <t>8. Autres charges d'exploitation</t>
  </si>
  <si>
    <t>9. Produits provenant de participations</t>
  </si>
  <si>
    <t>a) provenant d'entreprises liées</t>
  </si>
  <si>
    <t>b) provenant des autres participations</t>
  </si>
  <si>
    <t>b) autres produits ne figurant pas sous a)</t>
  </si>
  <si>
    <t>13. Corrections de valeur sur Immobilisations financières et sur valeurs mobilières faisant partie de l'actif circulant</t>
  </si>
  <si>
    <t>14. Intérêts et autres charges financières</t>
  </si>
  <si>
    <t>b) autres intérêts et charges financières</t>
  </si>
  <si>
    <t>15. Impôts sur le résultat</t>
  </si>
  <si>
    <t>16. Résultat après impôts sur le résultat</t>
  </si>
  <si>
    <t>17. Autres impôts ne figurant pas sous les postes 1. à 16.</t>
  </si>
  <si>
    <t>18. Résultat de l'exercice</t>
  </si>
  <si>
    <t>NOUVEAU SCHÉMA</t>
  </si>
  <si>
    <t xml:space="preserve">
activité permanente ou périodique et qui sont sans rapport avec les dépenses de fonctionnement
normales de l'entreprise, telles que les services réguliers de conseil fiscal ou juridique, ou la publicité;</t>
  </si>
  <si>
    <t>Identification de la personne de contact</t>
  </si>
  <si>
    <t>a) autres réserves disponibles</t>
  </si>
  <si>
    <t>participation &lt; 25 % dans l'entreprise requérante</t>
  </si>
  <si>
    <t xml:space="preserve"> Personne physique B2</t>
  </si>
  <si>
    <t>participation &gt; 50 % dans l'entreprise A2</t>
  </si>
  <si>
    <t>car participation de B2 &gt;50% dans l'entreprise C1</t>
  </si>
  <si>
    <t>Filiale 1</t>
  </si>
  <si>
    <t xml:space="preserve">participation de l'entreprise requérante &lt; 25 % </t>
  </si>
  <si>
    <t>Filiale 2</t>
  </si>
  <si>
    <t xml:space="preserve">25 % &lt; participation de l'entreprise requérante &lt; 50 % </t>
  </si>
  <si>
    <t xml:space="preserve">Donné à titre d'exemple: </t>
  </si>
  <si>
    <t xml:space="preserve">Pour cet exemple : modèle de calcul et explications: </t>
  </si>
  <si>
    <t xml:space="preserve"> - Organigramme juridique (selon modèle onglet organigramme) </t>
  </si>
  <si>
    <t>L'entreprise</t>
  </si>
  <si>
    <t>Description du projet</t>
  </si>
  <si>
    <t>Titre du projet :</t>
  </si>
  <si>
    <t>Raison sociale :</t>
  </si>
  <si>
    <t>Adresse :</t>
  </si>
  <si>
    <t>Code NACE de l'entreprise, le cas échéant, code NACE du projet si différent de celui de l'entreprise :</t>
  </si>
  <si>
    <t>Autorisation d’établissement :</t>
  </si>
  <si>
    <t>Numéro de T.V.A. :</t>
  </si>
  <si>
    <t>Banque :</t>
  </si>
  <si>
    <t>BIC :</t>
  </si>
  <si>
    <t>Devise: EUR</t>
  </si>
  <si>
    <t>Entreprise B1</t>
  </si>
  <si>
    <t>Entreprise C1</t>
  </si>
  <si>
    <t xml:space="preserve">NB- Les entreprises ont 2 options pour calculer leur taille: </t>
  </si>
  <si>
    <t>1) remplir les tableaux de cet onglet "ANALYSE PME"</t>
  </si>
  <si>
    <t xml:space="preserve">2) se servir du SME self-assessment wizard: </t>
  </si>
  <si>
    <t>Localisation du projet (commune):</t>
  </si>
  <si>
    <t>Téléphone :</t>
  </si>
  <si>
    <t>E-mail :</t>
  </si>
  <si>
    <t>Nom, Prénom :</t>
  </si>
  <si>
    <t>Fonction :</t>
  </si>
  <si>
    <t>Emplois (ETP)</t>
  </si>
  <si>
    <t>Date de création :</t>
  </si>
  <si>
    <t xml:space="preserve">IBAN: </t>
  </si>
  <si>
    <t>LU</t>
  </si>
  <si>
    <t>Nom de l'entreprise</t>
  </si>
  <si>
    <r>
      <t xml:space="preserve">Données relatives aux </t>
    </r>
    <r>
      <rPr>
        <b/>
        <u/>
        <sz val="11"/>
        <rFont val="Calibri"/>
        <family val="2"/>
        <scheme val="minor"/>
      </rPr>
      <t xml:space="preserve">entreprises partenaires </t>
    </r>
    <r>
      <rPr>
        <b/>
        <sz val="11"/>
        <rFont val="Calibri"/>
        <family val="2"/>
        <scheme val="minor"/>
      </rPr>
      <t>selon l'Art. 3.(2) de l'Annexe I du RGEC</t>
    </r>
  </si>
  <si>
    <r>
      <t xml:space="preserve">Données relatives aux </t>
    </r>
    <r>
      <rPr>
        <b/>
        <u/>
        <sz val="11"/>
        <rFont val="Calibri"/>
        <family val="2"/>
        <scheme val="minor"/>
      </rPr>
      <t xml:space="preserve">entreprises liées </t>
    </r>
    <r>
      <rPr>
        <b/>
        <sz val="11"/>
        <rFont val="Calibri"/>
        <family val="2"/>
        <scheme val="minor"/>
      </rPr>
      <t>selon l'Art. 3.(3) de l'Annexe I du RGEC</t>
    </r>
  </si>
  <si>
    <r>
      <t xml:space="preserve">Dénomination sociale
</t>
    </r>
    <r>
      <rPr>
        <i/>
        <sz val="11"/>
        <rFont val="Calibri"/>
        <family val="2"/>
        <scheme val="minor"/>
      </rPr>
      <t>(exemples Xyzxyz SA, ou DefDef Sàrl, etc)</t>
    </r>
  </si>
  <si>
    <t>Identification de l'entreprise</t>
  </si>
  <si>
    <r>
      <t>1. Veuillez fournir un</t>
    </r>
    <r>
      <rPr>
        <b/>
        <sz val="11"/>
        <rFont val="Calibri"/>
        <family val="2"/>
      </rPr>
      <t xml:space="preserve"> </t>
    </r>
    <r>
      <rPr>
        <sz val="11"/>
        <rFont val="Calibri"/>
        <family val="2"/>
      </rPr>
      <t>organigramme</t>
    </r>
    <r>
      <rPr>
        <b/>
        <sz val="11"/>
        <rFont val="Calibri"/>
        <family val="2"/>
      </rPr>
      <t xml:space="preserve"> </t>
    </r>
    <r>
      <rPr>
        <sz val="11"/>
        <rFont val="Calibri"/>
        <family val="2"/>
      </rPr>
      <t>(voir modèle dans la feuille de calcul "</t>
    </r>
    <r>
      <rPr>
        <b/>
        <sz val="11"/>
        <rFont val="Calibri"/>
        <family val="2"/>
      </rPr>
      <t>ORGANIGRAMME</t>
    </r>
    <r>
      <rPr>
        <sz val="11"/>
        <rFont val="Calibri"/>
        <family val="2"/>
      </rPr>
      <t>" )</t>
    </r>
  </si>
  <si>
    <t>Déclaration sur l’honneur et engagements de l'entreprise</t>
  </si>
  <si>
    <t xml:space="preserve">est informée des dispositions qui suivent et s’engage à les respecter**  : </t>
  </si>
  <si>
    <t>l’entreprise accepte que l’aide faisant l’objet de la présente convention, sous condition qu’elle soit supérieure à 500.000€, sera publiée sur un site internet dédié à la transparence.</t>
  </si>
  <si>
    <t xml:space="preserve"> petite entreprise </t>
  </si>
  <si>
    <t>Fait à</t>
  </si>
  <si>
    <t>Signature et cachet de l'entreprise :</t>
  </si>
  <si>
    <t>Le</t>
  </si>
  <si>
    <t>Certifie – certifions que l’entreprise (nom de l'entreprise): …….............................................................................</t>
  </si>
  <si>
    <t>Je - Nous* soussigné(s) (Nom(s) – Prénom(s) et qualité des personnes habilitées à engager l'entreprise) 
 ...................................................................................................................................................</t>
  </si>
  <si>
    <t>Par ailleurs, au regard des dispositions de l'Annexe I du Règlement Général d'Exemption par Catégorie (UE) 651/2014, l’entreprise déclare être une :</t>
  </si>
  <si>
    <t>Titre du projet</t>
  </si>
  <si>
    <t xml:space="preserve">Les données doivent être remplies pour les cases blanches. Les calculs sont automatiques pour les cellules en bleu clair.  </t>
  </si>
  <si>
    <t xml:space="preserve"> - Devis des prestataires (si disponibles)</t>
  </si>
  <si>
    <t>Nom de l'entreprise requérante:</t>
  </si>
  <si>
    <r>
      <t xml:space="preserve">Le présent document sert de </t>
    </r>
    <r>
      <rPr>
        <b/>
        <sz val="11"/>
        <color theme="1"/>
        <rFont val="Calibri"/>
        <family val="2"/>
        <scheme val="minor"/>
      </rPr>
      <t>lignes directrices</t>
    </r>
    <r>
      <rPr>
        <sz val="11"/>
        <color theme="1"/>
        <rFont val="Calibri"/>
        <family val="2"/>
        <scheme val="minor"/>
      </rPr>
      <t xml:space="preserve"> aux entreprises dans l’élaboration de leur dossier de demande d’intervention publique en faveur d’une : </t>
    </r>
  </si>
  <si>
    <t>L'entreprise s'engage à adresser, avant le démarrage du projet, c'est-à-dire avant tout engagement contraignant, le dossier de demande d'aide dûment complété et signé, accompagné des pièces jointes, à :</t>
  </si>
  <si>
    <t>La définition de la taille de l'entreprise se fait conformément aux dispositions de l'annexe I du règlement (UE) N° 651/2014 de la Commission du 17 juin 2014.</t>
  </si>
  <si>
    <r>
      <t>2. Veuillez remplir le tableau dans la feuille de calcul "</t>
    </r>
    <r>
      <rPr>
        <b/>
        <sz val="11"/>
        <rFont val="Calibri"/>
        <family val="2"/>
      </rPr>
      <t>ANALYSE PME</t>
    </r>
    <r>
      <rPr>
        <sz val="11"/>
        <rFont val="Calibri"/>
        <family val="2"/>
      </rPr>
      <t>" ou utiliser l'outil d'autoévaluation (self-assessment wizard) de la Commission référencé dans cette même feuille de calcul.</t>
    </r>
  </si>
  <si>
    <t>http://ec.europa.eu/growth/tools-databases/SME-Wizard/smeq.do;SME_SESSION_ID=cv-HEBnnGVjauztPtScHuPnaeKKl1Dmdzg6A2jGYWZDpA6WfAFym!1028861268?execution=e1s1&amp;locale=fr</t>
  </si>
  <si>
    <t>(Veuillez remplir uniquement les cases blanches. Les cellules grisées seront remplies automatiquement en complétant le dossier de demande d'aide)</t>
  </si>
  <si>
    <r>
      <rPr>
        <b/>
        <i/>
        <sz val="9"/>
        <color theme="1"/>
        <rFont val="Calibri"/>
        <family val="2"/>
        <scheme val="minor"/>
      </rPr>
      <t xml:space="preserve"> N.B.:</t>
    </r>
    <r>
      <rPr>
        <i/>
        <sz val="9"/>
        <color theme="1"/>
        <rFont val="Calibri"/>
        <family val="2"/>
        <scheme val="minor"/>
      </rPr>
      <t xml:space="preserve">  *Rayer la mention inutile
            ** Cocher les cases correspondantes</t>
    </r>
  </si>
  <si>
    <t>Pièces à joindre</t>
  </si>
  <si>
    <t>Date d'achèvement prévue :</t>
  </si>
  <si>
    <t>Chiffre d'affaires 
[EUR]</t>
  </si>
  <si>
    <t>Total au bilan 
[EUR]</t>
  </si>
  <si>
    <t>Chiffre d'affaires [EUR]</t>
  </si>
  <si>
    <t>Bilan [EUR]</t>
  </si>
  <si>
    <t>Chiffre d'affaires pris en compte pour l'analyse PME [EUR]</t>
  </si>
  <si>
    <t>Total au bilan pris en compte pour l'analyse PME [EUR]</t>
  </si>
  <si>
    <t>Les présents documents existent aussi en langues allemande et anglaise.</t>
  </si>
  <si>
    <t xml:space="preserve"> - Comptes consolidés du groupe, si disponibles, ou les comptes annuels des entreprises qui font partie du groupe pour le dernier exercice clôturé</t>
  </si>
  <si>
    <t>Description de l'activité principale :</t>
  </si>
  <si>
    <t>Forme de l'aide (e.g. Subvention en capital, avance récupérable, etc.)</t>
  </si>
  <si>
    <t>dont en équivalents temps-partiel</t>
  </si>
  <si>
    <r>
      <t xml:space="preserve"> - Copie de l’autorisation d’établissement et de l’autorisation d’exploitation (</t>
    </r>
    <r>
      <rPr>
        <i/>
        <sz val="11"/>
        <color theme="1"/>
        <rFont val="Calibri"/>
        <family val="2"/>
      </rPr>
      <t>dans le cas d'une première demande d'aide d'Etat ou dans le cas d'une mise à jour</t>
    </r>
    <r>
      <rPr>
        <sz val="11"/>
        <color theme="1"/>
        <rFont val="Calibri"/>
        <family val="2"/>
      </rPr>
      <t>)</t>
    </r>
  </si>
  <si>
    <t>sollicite une aide</t>
  </si>
  <si>
    <t>Aides destinées à remédier aux dommages causés par certaines calamités naturelles</t>
  </si>
  <si>
    <t>Les ministres peuvent accorder des aides en faveur de petites ou moyennes entreprises pour remédier aux dommages causés par des calamités naturelles tels que par les séismes, les glissements de terrain, les inondations, les tornades, les ouragons et les feux de végétation d'origine naturelle.</t>
  </si>
  <si>
    <r>
      <t xml:space="preserve">Les </t>
    </r>
    <r>
      <rPr>
        <b/>
        <sz val="11"/>
        <color theme="1"/>
        <rFont val="Calibri"/>
        <family val="2"/>
        <scheme val="minor"/>
      </rPr>
      <t>coûts admissibles</t>
    </r>
    <r>
      <rPr>
        <sz val="11"/>
        <color theme="1"/>
        <rFont val="Calibri"/>
        <family val="2"/>
        <scheme val="minor"/>
      </rPr>
      <t xml:space="preserve"> sont les coûts résultant du préjudice subi comme conséquence directe de la calamité naturelle, tels qu'évalués par un expert indépendant agréé.</t>
    </r>
  </si>
  <si>
    <t>Demande d'aides destinées à remédier aux dommages causés par certaines calamités naturelles</t>
  </si>
  <si>
    <r>
      <t>Montant de remboursement de l'assurance 
(</t>
    </r>
    <r>
      <rPr>
        <i/>
        <sz val="11"/>
        <color theme="1"/>
        <rFont val="Calibri"/>
        <family val="2"/>
        <scheme val="minor"/>
      </rPr>
      <t>veuillez ajouter le document en annexe</t>
    </r>
    <r>
      <rPr>
        <sz val="11"/>
        <color theme="1"/>
        <rFont val="Calibri"/>
        <family val="2"/>
        <scheme val="minor"/>
      </rPr>
      <t>)</t>
    </r>
  </si>
  <si>
    <t>Expertise indépendante agréée</t>
  </si>
  <si>
    <t>Lien de causalité</t>
  </si>
  <si>
    <t xml:space="preserve"> - Autres pièces jugées utiles (Expertise indépendante agréée; Remboursement de l'assurance; etc.)</t>
  </si>
  <si>
    <t>Montant d'aide d'Etat maximal demandé (EUR)</t>
  </si>
  <si>
    <t>Date de démarrage des travaux de réparation :</t>
  </si>
  <si>
    <t>Date du préjudice</t>
  </si>
  <si>
    <t>Coût total du préjudice lié à la calamité naturelle (EUR)</t>
  </si>
  <si>
    <t>Coût du préjudice matériel*</t>
  </si>
  <si>
    <t>Moyenne entreprise</t>
  </si>
  <si>
    <t>Coût total du projet (€) :</t>
  </si>
  <si>
    <t>Montant d'aide d'Etat maximal demandé (€) :</t>
  </si>
  <si>
    <t xml:space="preserve">Actionnariat de l'entreprise requérante </t>
  </si>
  <si>
    <t>Veuillez indiquer "Oui" ou "Non"</t>
  </si>
  <si>
    <t>1. Préjudices de la calamité naturelle</t>
  </si>
  <si>
    <t>L'intensité maximale de l'aide n'excède pas 100% des coûts admissibles.</t>
  </si>
  <si>
    <t>Matricule nationale (11 chiffres) :</t>
  </si>
  <si>
    <t>Le ministère de l'Économie se réserve le droit de demander les informations supplémentaires qu'il juge utiles à la bonne compréhension du projet.</t>
  </si>
  <si>
    <t>auprès du ministère de l'Économie telle que décrite ci-dessous :</t>
  </si>
  <si>
    <t>1. Données relatives à l'entreprise requérante</t>
  </si>
  <si>
    <t>Total pour les entreprises liées</t>
  </si>
  <si>
    <t>10. Produits provenant d'autres valeurs mobilières, d'autres titres et de créances de l'actif immobilisé</t>
  </si>
  <si>
    <t>l'entreprise certifie l'exactitude des informations et données fournies dans le cadre de cette demande d'aide.</t>
  </si>
  <si>
    <t xml:space="preserve"> - Copie des statuts de la requérante (version actuelle ou version compilée)</t>
  </si>
  <si>
    <t>l’entreprise remboursera les subventions en capital versées, augmentées des intérêts légaux applicables, dans les cas d’une gestion impropre ou non-conforme aux règles généralement admises des projets PME ou en cas de non-respect d’un ou plusieurs de ses engagements conformément aux dispositions du chapitre 4 de la loi du 09/08/2018 relatif à un régime d'aides en faveur des petites et moyennes entreprises.</t>
  </si>
  <si>
    <t>2017</t>
  </si>
  <si>
    <t>11. Autres intérêts et autres produits financiers</t>
  </si>
  <si>
    <t>b) autres intérêts et produits financiers</t>
  </si>
  <si>
    <t>12. Quote-part dans le résultat des entreprises mises en équivalence</t>
  </si>
  <si>
    <r>
      <rPr>
        <b/>
        <sz val="11"/>
        <color theme="1"/>
        <rFont val="Calibri"/>
        <family val="2"/>
        <scheme val="minor"/>
      </rPr>
      <t>Base légale</t>
    </r>
    <r>
      <rPr>
        <sz val="11"/>
        <color theme="1"/>
        <rFont val="Calibri"/>
        <family val="2"/>
        <scheme val="minor"/>
      </rPr>
      <t xml:space="preserve"> :    Art. 9 de la loi du 09 août2018 relatif à un régime d'aides en faveur des petites et moyennes entreprises.</t>
    </r>
  </si>
  <si>
    <r>
      <rPr>
        <b/>
        <sz val="11"/>
        <color theme="1"/>
        <rFont val="Calibri"/>
        <family val="2"/>
        <scheme val="minor"/>
      </rPr>
      <t xml:space="preserve">Objet: </t>
    </r>
    <r>
      <rPr>
        <sz val="11"/>
        <color theme="1"/>
        <rFont val="Calibri"/>
        <family val="2"/>
        <scheme val="minor"/>
      </rPr>
      <t>demande d'aide dans le cadre de l'art. 9 de la loi du 09 août 2018 relatif à un régime d'aides en faveur des petites et moyennes entreprises.</t>
    </r>
  </si>
  <si>
    <t>Numéro du Registre de Commerce (lettre + 5 chiffres)</t>
  </si>
  <si>
    <t xml:space="preserve">Autorisation d'exploitation (Etablissements classés) </t>
  </si>
  <si>
    <t>Origine du préjudice (e.g. glissements de terrain, feux de végétation d'origine naturelle, etc.)</t>
  </si>
  <si>
    <t>*Le préjudice matériel est calculé sur la base du coût de réparation de l'actif concerné ou de la valeur économique qu'il avait avant la survenance de la calamité.
**La perte de revenus est calculée sur la base des données financières de l'entreprise concernée [résultat avant intérêts et impôts (EBIT), amortissements et coûts de la main-d'œuvre liés uniquement à l'établissement touché par la calamité naturelle] en comparant les données financières des six mois qui suivent la survenance de la calamité avec la moyenne de trois années choisies parmi les cinq années qui ont précédé la survenance de la calamité (en excluant les deux années correspondant respectivement aux meilleurs et aux pires résultats financiers) ramenée à la même période de six mois de l'année.</t>
  </si>
  <si>
    <t>6. Autres prêts</t>
  </si>
  <si>
    <t>D. Actif circulant</t>
  </si>
  <si>
    <t>I. Stocks</t>
  </si>
  <si>
    <t>1. Matières premières et consommables</t>
  </si>
  <si>
    <t>oui</t>
  </si>
  <si>
    <t>non</t>
  </si>
  <si>
    <t xml:space="preserve"> - Certificat renseignant sur le nombre de salariés occupés
 (disponible sur demande sous :  http://www.ccss.lu/certificats/ ) </t>
  </si>
  <si>
    <t xml:space="preserve"> - Comptes annuels de la requérante pour les  deux derniers exercices clôturés</t>
  </si>
  <si>
    <t>2. Données relatives à l'emploi</t>
  </si>
  <si>
    <r>
      <t xml:space="preserve">Effectif à la date de la demande (en équivalents temps-plein)
</t>
    </r>
    <r>
      <rPr>
        <sz val="10"/>
        <color theme="1"/>
        <rFont val="Calibri"/>
        <family val="2"/>
      </rPr>
      <t xml:space="preserve">Veuillez fournir un </t>
    </r>
    <r>
      <rPr>
        <b/>
        <sz val="10"/>
        <color theme="1"/>
        <rFont val="Calibri"/>
        <family val="2"/>
      </rPr>
      <t>certificat concernant le nombre de salariés occupés</t>
    </r>
    <r>
      <rPr>
        <sz val="10"/>
        <color theme="1"/>
        <rFont val="Calibri"/>
        <family val="2"/>
      </rPr>
      <t xml:space="preserve"> demandé auprès du CCSS  http://www.ccss.lu/certificats/employeurs/certificat-renseignant-sur-le-nombre-de-salaries-occupes/</t>
    </r>
  </si>
  <si>
    <t>Salariés</t>
  </si>
  <si>
    <t>dont en équivalents temps-plein</t>
  </si>
  <si>
    <t xml:space="preserve">L'entreprise se base sur la version des lignes directrices en vigueur à la date de la demande pour constituer son dossier de demande d'aide. </t>
  </si>
  <si>
    <t>Les renseignements collectés lors de la présente demande d’intervention publique sont traités informatiquement conformément aux dispositions de la loi du 1 août 2018 portant organisation de la Commission nationale pour la protection des données et du régime général sur la protection des données.</t>
  </si>
  <si>
    <t>Date, lieu</t>
  </si>
  <si>
    <t>Signature (nom-prénom, fonction)</t>
  </si>
  <si>
    <t>Cachet</t>
  </si>
  <si>
    <r>
      <rPr>
        <sz val="11"/>
        <rFont val="Calibri"/>
        <family val="2"/>
        <scheme val="minor"/>
      </rPr>
      <t>Ministère de l’Économie
L-2914 Luxembourg
Email:</t>
    </r>
    <r>
      <rPr>
        <b/>
        <sz val="11"/>
        <color theme="4"/>
        <rFont val="Calibri"/>
        <family val="2"/>
        <scheme val="minor"/>
      </rPr>
      <t xml:space="preserve"> </t>
    </r>
    <r>
      <rPr>
        <b/>
        <sz val="11"/>
        <color rgb="FFFF0000"/>
        <rFont val="Calibri"/>
        <family val="2"/>
        <scheme val="minor"/>
      </rPr>
      <t>info.aide.pme@eco.etat.lu</t>
    </r>
  </si>
  <si>
    <r>
      <rPr>
        <sz val="11"/>
        <rFont val="Calibri"/>
        <family val="2"/>
        <scheme val="minor"/>
      </rPr>
      <t>Ministère de l’Économie
L-2914 Luxembourg
Email:</t>
    </r>
    <r>
      <rPr>
        <sz val="11"/>
        <color theme="10"/>
        <rFont val="Calibri"/>
        <family val="2"/>
        <scheme val="minor"/>
      </rPr>
      <t xml:space="preserve"> </t>
    </r>
    <r>
      <rPr>
        <b/>
        <sz val="11"/>
        <color rgb="FFFF0000"/>
        <rFont val="Calibri"/>
        <family val="2"/>
        <scheme val="minor"/>
      </rPr>
      <t>info.aide.pme@eco.etat.lu</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</si>
</sst>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43" formatCode="_-* #,##0.00_-;\-* #,##0.00_-;_-* &quot;-&quot;??_-;_-@_-"/>
    <numFmt numFmtId="164" formatCode="#,##0\ &quot;€&quot;"/>
    <numFmt numFmtId="165" formatCode="#,##0.00;[White]\(#,##0.00\);0.00"/>
    <numFmt numFmtId="166" formatCode="#,##0.00&quot;     &quot;;[White]\(#,##0.00\);0.00"/>
    <numFmt numFmtId="167" formatCode="#,##0.00&quot;       &quot;;[White]\(#,##0.00\);0.00"/>
    <numFmt numFmtId="168" formatCode="#,##0.00&quot;%&quot;;[White]\(#,##0.00\);[White]\(0.00\)&quot;%&quot;"/>
    <numFmt numFmtId="169" formatCode="#,##0.00&quot;            &quot;;[White]\(#,##0.00\);"/>
    <numFmt numFmtId="170" formatCode="#,##0.00&quot;      &quot;;[White]\(#,##0.00\);"/>
    <numFmt numFmtId="171" formatCode="#,##0.00&quot;          &quot;;[White]\(#,##0.00\);"/>
    <numFmt numFmtId="172" formatCode="#,##0.00&quot;     &quot;;[White]\(#,##0.00\);"/>
    <numFmt numFmtId="173" formatCode="#,##0.00;[White]\(#,##0.00\);"/>
    <numFmt numFmtId="174" formatCode="dd/mm/yyyy;@"/>
    <numFmt numFmtId="175" formatCode="_-&quot;£&quot;* #,##0.00_-;\-&quot;£&quot;* #,##0.00_-;_-&quot;£&quot;* &quot;-&quot;??_-;_-@_-"/>
    <numFmt numFmtId="176" formatCode="_-* #,##0.00\ &quot;FB&quot;_-;\-* #,##0.00\ &quot;FB&quot;_-;_-* &quot;-&quot;??\ &quot;FB&quot;_-;_-@_-"/>
  </numFmts>
  <fonts count="54" x14ac:knownFonts="1">
    <font>
      <sz val="11"/>
      <color theme="1"/>
      <name val="Calibri"/>
      <family val="2"/>
      <scheme val="minor"/>
    </font>
    <font>
      <sz val="11"/>
      <color theme="1"/>
      <name val="Calibri"/>
      <family val="2"/>
    </font>
    <font>
      <sz val="11"/>
      <color theme="1"/>
      <name val="Calibri"/>
      <family val="2"/>
      <scheme val="minor"/>
    </font>
    <font>
      <b/>
      <sz val="11"/>
      <color theme="1"/>
      <name val="Calibri"/>
      <family val="2"/>
      <scheme val="minor"/>
    </font>
    <font>
      <b/>
      <sz val="14"/>
      <color theme="1"/>
      <name val="Arial"/>
      <family val="2"/>
    </font>
    <font>
      <b/>
      <sz val="11"/>
      <color theme="1"/>
      <name val="Calibri"/>
      <family val="2"/>
    </font>
    <font>
      <sz val="11"/>
      <color theme="1"/>
      <name val="Calibri"/>
      <family val="2"/>
    </font>
    <font>
      <sz val="8"/>
      <color theme="1"/>
      <name val="Calibri"/>
      <family val="2"/>
    </font>
    <font>
      <b/>
      <sz val="11"/>
      <name val="Calibri"/>
      <family val="2"/>
    </font>
    <font>
      <sz val="11"/>
      <name val="Calibri"/>
      <family val="2"/>
      <scheme val="minor"/>
    </font>
    <font>
      <sz val="11"/>
      <name val="Calibri"/>
      <family val="2"/>
    </font>
    <font>
      <b/>
      <sz val="11"/>
      <name val="Calibri"/>
      <family val="2"/>
      <scheme val="minor"/>
    </font>
    <font>
      <b/>
      <sz val="16"/>
      <name val="Arial"/>
      <family val="2"/>
      <charset val="204"/>
    </font>
    <font>
      <b/>
      <sz val="14"/>
      <name val="Arial"/>
      <family val="2"/>
      <charset val="204"/>
    </font>
    <font>
      <i/>
      <sz val="11"/>
      <name val="Arial"/>
      <family val="2"/>
      <charset val="204"/>
    </font>
    <font>
      <b/>
      <sz val="8"/>
      <name val="Arial"/>
      <family val="2"/>
      <charset val="204"/>
    </font>
    <font>
      <b/>
      <sz val="9"/>
      <name val="Arial"/>
      <family val="2"/>
      <charset val="204"/>
    </font>
    <font>
      <sz val="10"/>
      <color theme="1"/>
      <name val="Calibri"/>
      <family val="2"/>
      <scheme val="minor"/>
    </font>
    <font>
      <i/>
      <sz val="9"/>
      <color theme="1"/>
      <name val="Calibri"/>
      <family val="2"/>
      <scheme val="minor"/>
    </font>
    <font>
      <b/>
      <sz val="10"/>
      <name val="Calibri"/>
      <family val="2"/>
      <scheme val="minor"/>
    </font>
    <font>
      <i/>
      <sz val="10"/>
      <name val="Calibri"/>
      <family val="2"/>
      <scheme val="minor"/>
    </font>
    <font>
      <b/>
      <sz val="16"/>
      <color theme="1"/>
      <name val="Calibri"/>
      <family val="2"/>
      <scheme val="minor"/>
    </font>
    <font>
      <sz val="10"/>
      <name val="Arial"/>
      <family val="2"/>
    </font>
    <font>
      <sz val="10"/>
      <color theme="1"/>
      <name val="Arial"/>
      <family val="2"/>
    </font>
    <font>
      <sz val="10"/>
      <color rgb="FFFF0000"/>
      <name val="Arial"/>
      <family val="2"/>
    </font>
    <font>
      <sz val="11"/>
      <color rgb="FF000000"/>
      <name val="Calibri"/>
      <family val="2"/>
    </font>
    <font>
      <u/>
      <sz val="11"/>
      <color theme="10"/>
      <name val="Calibri"/>
      <family val="2"/>
      <scheme val="minor"/>
    </font>
    <font>
      <sz val="11"/>
      <color rgb="FFFF0000"/>
      <name val="Calibri"/>
      <family val="2"/>
      <scheme val="minor"/>
    </font>
    <font>
      <u/>
      <sz val="11"/>
      <color rgb="FF0070C0"/>
      <name val="Calibri"/>
      <family val="2"/>
      <scheme val="minor"/>
    </font>
    <font>
      <sz val="16"/>
      <color theme="1"/>
      <name val="Calibri"/>
      <family val="2"/>
      <scheme val="minor"/>
    </font>
    <font>
      <b/>
      <sz val="16"/>
      <name val="Calibri"/>
      <family val="2"/>
      <scheme val="minor"/>
    </font>
    <font>
      <b/>
      <sz val="11"/>
      <name val="Arial"/>
      <family val="2"/>
      <charset val="204"/>
    </font>
    <font>
      <sz val="10"/>
      <name val="Calibri"/>
      <family val="2"/>
      <scheme val="minor"/>
    </font>
    <font>
      <b/>
      <sz val="8"/>
      <color rgb="FFFF0000"/>
      <name val="Arial"/>
      <family val="2"/>
      <charset val="204"/>
    </font>
    <font>
      <u/>
      <sz val="9"/>
      <color rgb="FFFF0000"/>
      <name val="Calibri"/>
      <family val="2"/>
      <scheme val="minor"/>
    </font>
    <font>
      <b/>
      <sz val="9"/>
      <color rgb="FFFF0000"/>
      <name val="Arial"/>
      <family val="2"/>
      <charset val="204"/>
    </font>
    <font>
      <i/>
      <sz val="11"/>
      <name val="Calibri"/>
      <family val="2"/>
      <scheme val="minor"/>
    </font>
    <font>
      <b/>
      <i/>
      <sz val="14"/>
      <name val="Arial"/>
      <family val="2"/>
      <charset val="204"/>
    </font>
    <font>
      <sz val="14"/>
      <color theme="1"/>
      <name val="Calibri"/>
      <family val="2"/>
      <scheme val="minor"/>
    </font>
    <font>
      <i/>
      <sz val="14"/>
      <color theme="1"/>
      <name val="Calibri"/>
      <family val="2"/>
      <scheme val="minor"/>
    </font>
    <font>
      <i/>
      <sz val="11"/>
      <color theme="1"/>
      <name val="Calibri"/>
      <family val="2"/>
      <scheme val="minor"/>
    </font>
    <font>
      <b/>
      <i/>
      <sz val="14"/>
      <color theme="1"/>
      <name val="Calibri"/>
      <family val="2"/>
      <scheme val="minor"/>
    </font>
    <font>
      <b/>
      <i/>
      <sz val="11"/>
      <color theme="1"/>
      <name val="Calibri"/>
      <family val="2"/>
      <scheme val="minor"/>
    </font>
    <font>
      <b/>
      <u/>
      <sz val="11"/>
      <name val="Calibri"/>
      <family val="2"/>
      <scheme val="minor"/>
    </font>
    <font>
      <b/>
      <sz val="16"/>
      <color theme="1"/>
      <name val="Arial"/>
      <family val="2"/>
    </font>
    <font>
      <b/>
      <sz val="18"/>
      <color theme="1"/>
      <name val="Arial"/>
      <family val="2"/>
    </font>
    <font>
      <b/>
      <i/>
      <sz val="9"/>
      <color theme="1"/>
      <name val="Calibri"/>
      <family val="2"/>
      <scheme val="minor"/>
    </font>
    <font>
      <i/>
      <sz val="11"/>
      <color theme="1"/>
      <name val="Calibri"/>
      <family val="2"/>
    </font>
    <font>
      <b/>
      <sz val="11"/>
      <color theme="4"/>
      <name val="Calibri"/>
      <family val="2"/>
      <scheme val="minor"/>
    </font>
    <font>
      <sz val="11"/>
      <color theme="0"/>
      <name val="Calibri"/>
      <family val="2"/>
      <scheme val="minor"/>
    </font>
    <font>
      <sz val="10"/>
      <color theme="1"/>
      <name val="Calibri"/>
      <family val="2"/>
    </font>
    <font>
      <b/>
      <sz val="10"/>
      <color theme="1"/>
      <name val="Calibri"/>
      <family val="2"/>
    </font>
    <font>
      <sz val="11"/>
      <color theme="10"/>
      <name val="Calibri"/>
      <family val="2"/>
      <scheme val="minor"/>
    </font>
    <font>
      <b/>
      <sz val="11"/>
      <color rgb="FFFF0000"/>
      <name val="Calibri"/>
      <family val="2"/>
      <scheme val="minor"/>
    </font>
  </fonts>
  <fills count="7">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theme="0" tint="-0.14996795556505021"/>
        <bgColor indexed="64"/>
      </patternFill>
    </fill>
    <fill>
      <patternFill patternType="solid">
        <fgColor theme="0" tint="-4.9989318521683403E-2"/>
        <bgColor indexed="64"/>
      </patternFill>
    </fill>
  </fills>
  <borders count="89">
    <border>
      <left/>
      <right/>
      <top/>
      <bottom/>
      <diagonal/>
    </border>
    <border>
      <left style="double">
        <color rgb="FF000000"/>
      </left>
      <right/>
      <top style="double">
        <color rgb="FF000000"/>
      </top>
      <bottom style="double">
        <color rgb="FF000000"/>
      </bottom>
      <diagonal/>
    </border>
    <border>
      <left/>
      <right style="double">
        <color rgb="FF000000"/>
      </right>
      <top style="double">
        <color rgb="FF000000"/>
      </top>
      <bottom style="double">
        <color rgb="FF000000"/>
      </bottom>
      <diagonal/>
    </border>
    <border>
      <left/>
      <right/>
      <top style="double">
        <color rgb="FF000000"/>
      </top>
      <bottom style="double">
        <color rgb="FF000000"/>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rgb="FF000000"/>
      </left>
      <right style="thin">
        <color indexed="64"/>
      </right>
      <top style="double">
        <color indexed="64"/>
      </top>
      <bottom style="thin">
        <color indexed="64"/>
      </bottom>
      <diagonal/>
    </border>
    <border>
      <left style="double">
        <color rgb="FF000000"/>
      </left>
      <right style="thin">
        <color indexed="64"/>
      </right>
      <top style="thin">
        <color indexed="64"/>
      </top>
      <bottom style="thin">
        <color indexed="64"/>
      </bottom>
      <diagonal/>
    </border>
    <border>
      <left style="thin">
        <color indexed="64"/>
      </left>
      <right style="double">
        <color rgb="FF000000"/>
      </right>
      <top style="thin">
        <color indexed="64"/>
      </top>
      <bottom/>
      <diagonal/>
    </border>
    <border>
      <left/>
      <right style="double">
        <color rgb="FF000000"/>
      </right>
      <top/>
      <bottom style="thin">
        <color indexed="64"/>
      </bottom>
      <diagonal/>
    </border>
    <border>
      <left/>
      <right style="double">
        <color rgb="FF000000"/>
      </right>
      <top style="thin">
        <color indexed="64"/>
      </top>
      <bottom style="thin">
        <color indexed="64"/>
      </bottom>
      <diagonal/>
    </border>
    <border>
      <left style="thin">
        <color indexed="64"/>
      </left>
      <right style="double">
        <color rgb="FF000000"/>
      </right>
      <top/>
      <bottom style="thin">
        <color indexed="64"/>
      </bottom>
      <diagonal/>
    </border>
    <border>
      <left/>
      <right style="double">
        <color auto="1"/>
      </right>
      <top style="thin">
        <color auto="1"/>
      </top>
      <bottom/>
      <diagonal/>
    </border>
    <border>
      <left/>
      <right style="double">
        <color rgb="FF000000"/>
      </right>
      <top style="thin">
        <color indexed="64"/>
      </top>
      <bottom/>
      <diagonal/>
    </border>
    <border>
      <left style="double">
        <color rgb="FF000000"/>
      </left>
      <right/>
      <top style="thin">
        <color indexed="64"/>
      </top>
      <bottom style="thin">
        <color indexed="64"/>
      </bottom>
      <diagonal/>
    </border>
    <border>
      <left style="double">
        <color rgb="FF000000"/>
      </left>
      <right style="thin">
        <color indexed="64"/>
      </right>
      <top style="thin">
        <color indexed="64"/>
      </top>
      <bottom/>
      <diagonal/>
    </border>
    <border>
      <left style="double">
        <color rgb="FF000000"/>
      </left>
      <right style="thin">
        <color indexed="64"/>
      </right>
      <top/>
      <bottom style="thin">
        <color indexed="64"/>
      </bottom>
      <diagonal/>
    </border>
    <border>
      <left style="double">
        <color indexed="64"/>
      </left>
      <right/>
      <top style="thin">
        <color indexed="64"/>
      </top>
      <bottom/>
      <diagonal/>
    </border>
    <border>
      <left style="double">
        <color indexed="64"/>
      </left>
      <right/>
      <top/>
      <bottom style="thin">
        <color indexed="64"/>
      </bottom>
      <diagonal/>
    </border>
    <border>
      <left style="double">
        <color indexed="64"/>
      </left>
      <right/>
      <top style="thin">
        <color indexed="64"/>
      </top>
      <bottom style="thin">
        <color indexed="64"/>
      </bottom>
      <diagonal/>
    </border>
    <border>
      <left style="thin">
        <color indexed="64"/>
      </left>
      <right/>
      <top style="double">
        <color rgb="FF000000"/>
      </top>
      <bottom style="thin">
        <color indexed="64"/>
      </bottom>
      <diagonal/>
    </border>
    <border>
      <left/>
      <right style="double">
        <color indexed="64"/>
      </right>
      <top style="double">
        <color rgb="FF000000"/>
      </top>
      <bottom style="thin">
        <color indexed="64"/>
      </bottom>
      <diagonal/>
    </border>
    <border>
      <left style="double">
        <color rgb="FF000000"/>
      </left>
      <right/>
      <top style="thin">
        <color rgb="FF000000"/>
      </top>
      <bottom style="thin">
        <color rgb="FF000000"/>
      </bottom>
      <diagonal/>
    </border>
    <border>
      <left/>
      <right/>
      <top style="thin">
        <color rgb="FF000000"/>
      </top>
      <bottom style="thin">
        <color rgb="FF000000"/>
      </bottom>
      <diagonal/>
    </border>
    <border>
      <left/>
      <right style="double">
        <color rgb="FF000000"/>
      </right>
      <top/>
      <bottom style="thin">
        <color rgb="FF000000"/>
      </bottom>
      <diagonal/>
    </border>
    <border>
      <left/>
      <right style="thin">
        <color rgb="FF000000"/>
      </right>
      <top style="thin">
        <color rgb="FF000000"/>
      </top>
      <bottom style="thin">
        <color rgb="FF000000"/>
      </bottom>
      <diagonal/>
    </border>
    <border>
      <left style="double">
        <color rgb="FF000000"/>
      </left>
      <right/>
      <top style="thin">
        <color indexed="64"/>
      </top>
      <bottom/>
      <diagonal/>
    </border>
    <border>
      <left style="double">
        <color rgb="FF000000"/>
      </left>
      <right/>
      <top/>
      <bottom style="thin">
        <color indexed="64"/>
      </bottom>
      <diagonal/>
    </border>
    <border>
      <left style="double">
        <color rgb="FF000000"/>
      </left>
      <right/>
      <top/>
      <bottom style="thin">
        <color rgb="FF000000"/>
      </bottom>
      <diagonal/>
    </border>
    <border>
      <left/>
      <right/>
      <top/>
      <bottom style="thin">
        <color rgb="FF000000"/>
      </bottom>
      <diagonal/>
    </border>
    <border>
      <left/>
      <right style="double">
        <color indexed="64"/>
      </right>
      <top/>
      <bottom style="thin">
        <color indexed="64"/>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thin">
        <color rgb="FF000000"/>
      </left>
      <right/>
      <top/>
      <bottom style="thin">
        <color rgb="FF000000"/>
      </bottom>
      <diagonal/>
    </border>
    <border>
      <left style="thin">
        <color rgb="FF000000"/>
      </left>
      <right/>
      <top style="thin">
        <color indexed="64"/>
      </top>
      <bottom style="thin">
        <color rgb="FF000000"/>
      </bottom>
      <diagonal/>
    </border>
    <border>
      <left/>
      <right/>
      <top style="thin">
        <color indexed="64"/>
      </top>
      <bottom style="thin">
        <color rgb="FF000000"/>
      </bottom>
      <diagonal/>
    </border>
    <border>
      <left/>
      <right style="double">
        <color rgb="FF000000"/>
      </right>
      <top style="thin">
        <color indexed="64"/>
      </top>
      <bottom style="thin">
        <color rgb="FF000000"/>
      </bottom>
      <diagonal/>
    </border>
    <border>
      <left style="thin">
        <color rgb="FF000000"/>
      </left>
      <right/>
      <top style="thin">
        <color rgb="FF000000"/>
      </top>
      <bottom style="double">
        <color indexed="64"/>
      </bottom>
      <diagonal/>
    </border>
    <border>
      <left/>
      <right/>
      <top style="thin">
        <color rgb="FF000000"/>
      </top>
      <bottom style="double">
        <color indexed="64"/>
      </bottom>
      <diagonal/>
    </border>
    <border>
      <left/>
      <right style="double">
        <color rgb="FF000000"/>
      </right>
      <top style="thin">
        <color rgb="FF000000"/>
      </top>
      <bottom style="double">
        <color indexed="64"/>
      </bottom>
      <diagonal/>
    </border>
    <border>
      <left/>
      <right/>
      <top style="thin">
        <color rgb="FF000000"/>
      </top>
      <bottom style="thin">
        <color indexed="64"/>
      </bottom>
      <diagonal/>
    </border>
    <border>
      <left style="double">
        <color rgb="FF000000"/>
      </left>
      <right/>
      <top style="thin">
        <color rgb="FF000000"/>
      </top>
      <bottom style="thin">
        <color indexed="64"/>
      </bottom>
      <diagonal/>
    </border>
    <border>
      <left/>
      <right style="thin">
        <color rgb="FF000000"/>
      </right>
      <top style="thin">
        <color rgb="FF000000"/>
      </top>
      <bottom style="thin">
        <color indexed="64"/>
      </bottom>
      <diagonal/>
    </border>
    <border>
      <left style="double">
        <color rgb="FF000000"/>
      </left>
      <right/>
      <top style="thin">
        <color indexed="64"/>
      </top>
      <bottom style="thin">
        <color rgb="FF000000"/>
      </bottom>
      <diagonal/>
    </border>
    <border>
      <left style="double">
        <color rgb="FF000000"/>
      </left>
      <right/>
      <top style="thin">
        <color rgb="FF000000"/>
      </top>
      <bottom style="double">
        <color indexed="64"/>
      </bottom>
      <diagonal/>
    </border>
    <border>
      <left/>
      <right style="double">
        <color indexed="64"/>
      </right>
      <top style="thin">
        <color indexed="64"/>
      </top>
      <bottom style="thin">
        <color indexed="64"/>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right style="double">
        <color indexed="64"/>
      </right>
      <top style="thin">
        <color indexed="64"/>
      </top>
      <bottom style="double">
        <color indexed="64"/>
      </bottom>
      <diagonal/>
    </border>
    <border>
      <left style="double">
        <color indexed="64"/>
      </left>
      <right style="thin">
        <color indexed="64"/>
      </right>
      <top style="double">
        <color rgb="FF000000"/>
      </top>
      <bottom style="thin">
        <color indexed="64"/>
      </bottom>
      <diagonal/>
    </border>
    <border>
      <left style="thin">
        <color indexed="64"/>
      </left>
      <right style="thin">
        <color indexed="64"/>
      </right>
      <top style="double">
        <color rgb="FF000000"/>
      </top>
      <bottom style="thin">
        <color indexed="64"/>
      </bottom>
      <diagonal/>
    </border>
    <border>
      <left style="thin">
        <color indexed="64"/>
      </left>
      <right style="double">
        <color indexed="64"/>
      </right>
      <top style="double">
        <color rgb="FF000000"/>
      </top>
      <bottom style="thin">
        <color indexed="64"/>
      </bottom>
      <diagonal/>
    </border>
  </borders>
  <cellStyleXfs count="9">
    <xf numFmtId="0" fontId="0" fillId="0" borderId="0"/>
    <xf numFmtId="43" fontId="2" fillId="0" borderId="0" applyFont="0" applyFill="0" applyBorder="0" applyAlignment="0" applyProtection="0"/>
    <xf numFmtId="0" fontId="22" fillId="0" borderId="0"/>
    <xf numFmtId="43" fontId="22" fillId="0" borderId="0" applyFont="0" applyFill="0" applyBorder="0" applyAlignment="0" applyProtection="0"/>
    <xf numFmtId="43" fontId="2" fillId="0" borderId="0" applyFont="0" applyFill="0" applyBorder="0" applyAlignment="0" applyProtection="0"/>
    <xf numFmtId="175" fontId="2" fillId="0" borderId="0" applyFont="0" applyFill="0" applyBorder="0" applyAlignment="0" applyProtection="0"/>
    <xf numFmtId="0" fontId="26" fillId="0" borderId="0" applyNumberFormat="0" applyFill="0" applyBorder="0" applyAlignment="0" applyProtection="0"/>
    <xf numFmtId="0" fontId="22" fillId="0" borderId="0"/>
    <xf numFmtId="176" fontId="22" fillId="0" borderId="0" applyFont="0" applyFill="0" applyBorder="0" applyAlignment="0" applyProtection="0"/>
  </cellStyleXfs>
  <cellXfs count="465">
    <xf numFmtId="0" fontId="0" fillId="0" borderId="0" xfId="0"/>
    <xf numFmtId="0" fontId="12" fillId="0" borderId="0" xfId="0" applyFont="1" applyProtection="1">
      <protection locked="0"/>
    </xf>
    <xf numFmtId="0" fontId="13" fillId="0" borderId="0" xfId="0" applyFont="1" applyProtection="1">
      <protection locked="0"/>
    </xf>
    <xf numFmtId="0" fontId="13" fillId="0" borderId="0" xfId="0" applyFont="1" applyAlignment="1" applyProtection="1">
      <alignment vertical="center"/>
      <protection locked="0"/>
    </xf>
    <xf numFmtId="0" fontId="15" fillId="0" borderId="0" xfId="0" applyFont="1" applyProtection="1">
      <protection locked="0"/>
    </xf>
    <xf numFmtId="0" fontId="16" fillId="0" borderId="0" xfId="0" applyFont="1" applyAlignment="1" applyProtection="1">
      <alignment vertical="center"/>
      <protection locked="0"/>
    </xf>
    <xf numFmtId="0" fontId="13" fillId="0" borderId="0" xfId="0" applyFont="1" applyBorder="1" applyProtection="1">
      <protection locked="0"/>
    </xf>
    <xf numFmtId="0" fontId="0" fillId="0" borderId="0" xfId="0" applyFill="1"/>
    <xf numFmtId="0" fontId="22" fillId="2" borderId="0" xfId="2" applyFont="1" applyFill="1" applyBorder="1" applyAlignment="1" applyProtection="1"/>
    <xf numFmtId="43" fontId="22" fillId="2" borderId="0" xfId="1" applyFont="1" applyFill="1" applyAlignment="1" applyProtection="1">
      <protection locked="0"/>
    </xf>
    <xf numFmtId="0" fontId="22" fillId="2" borderId="0" xfId="2" applyFont="1" applyFill="1" applyAlignment="1" applyProtection="1">
      <alignment vertical="center"/>
    </xf>
    <xf numFmtId="43" fontId="23" fillId="2" borderId="0" xfId="3" applyFont="1" applyFill="1" applyBorder="1" applyProtection="1"/>
    <xf numFmtId="43" fontId="23" fillId="2" borderId="0" xfId="1" applyFont="1" applyFill="1" applyBorder="1" applyProtection="1">
      <protection locked="0"/>
    </xf>
    <xf numFmtId="0" fontId="22" fillId="2" borderId="0" xfId="2" applyFont="1" applyFill="1" applyProtection="1"/>
    <xf numFmtId="43" fontId="22" fillId="2" borderId="0" xfId="1" applyFont="1" applyFill="1" applyProtection="1">
      <protection locked="0"/>
    </xf>
    <xf numFmtId="0" fontId="0" fillId="0" borderId="0" xfId="0"/>
    <xf numFmtId="0" fontId="0" fillId="0" borderId="0" xfId="0" applyFill="1" applyAlignment="1">
      <alignment vertical="center" wrapText="1"/>
    </xf>
    <xf numFmtId="0" fontId="22" fillId="0" borderId="0" xfId="2" applyFont="1" applyFill="1" applyBorder="1" applyAlignment="1" applyProtection="1"/>
    <xf numFmtId="169" fontId="19" fillId="3" borderId="13" xfId="0" applyNumberFormat="1" applyFont="1" applyFill="1" applyBorder="1" applyAlignment="1" applyProtection="1">
      <alignment horizontal="right" vertical="center"/>
    </xf>
    <xf numFmtId="169" fontId="19" fillId="3" borderId="16" xfId="0" applyNumberFormat="1" applyFont="1" applyFill="1" applyBorder="1" applyAlignment="1" applyProtection="1">
      <alignment horizontal="right" vertical="center"/>
    </xf>
    <xf numFmtId="43" fontId="9" fillId="2" borderId="0" xfId="6" applyNumberFormat="1" applyFont="1" applyFill="1" applyBorder="1" applyAlignment="1" applyProtection="1">
      <alignment wrapText="1"/>
    </xf>
    <xf numFmtId="43" fontId="24" fillId="2" borderId="0" xfId="3" applyFont="1" applyFill="1" applyBorder="1" applyAlignment="1" applyProtection="1">
      <alignment wrapText="1"/>
    </xf>
    <xf numFmtId="43" fontId="4" fillId="2" borderId="0" xfId="3" applyFont="1" applyFill="1" applyBorder="1" applyAlignment="1" applyProtection="1">
      <alignment vertical="center"/>
    </xf>
    <xf numFmtId="0" fontId="31" fillId="0" borderId="0" xfId="0" applyFont="1" applyProtection="1">
      <protection locked="0"/>
    </xf>
    <xf numFmtId="0" fontId="31" fillId="0" borderId="0" xfId="0" applyFont="1" applyAlignment="1" applyProtection="1">
      <alignment horizontal="center" wrapText="1"/>
      <protection locked="0"/>
    </xf>
    <xf numFmtId="0" fontId="11" fillId="0" borderId="0" xfId="0" applyFont="1" applyProtection="1">
      <protection locked="0"/>
    </xf>
    <xf numFmtId="0" fontId="2" fillId="2" borderId="0" xfId="0" applyFont="1" applyFill="1" applyBorder="1"/>
    <xf numFmtId="0" fontId="2" fillId="2" borderId="22" xfId="0" applyFont="1" applyFill="1" applyBorder="1"/>
    <xf numFmtId="0" fontId="2" fillId="0" borderId="0" xfId="0" applyFont="1" applyFill="1" applyBorder="1"/>
    <xf numFmtId="0" fontId="2" fillId="0" borderId="22" xfId="0" applyFont="1" applyFill="1" applyBorder="1"/>
    <xf numFmtId="0" fontId="9" fillId="2" borderId="0" xfId="2" applyFont="1" applyFill="1" applyBorder="1" applyAlignment="1" applyProtection="1"/>
    <xf numFmtId="0" fontId="3" fillId="0" borderId="0" xfId="0" applyFont="1" applyAlignment="1">
      <alignment vertical="center" wrapText="1"/>
    </xf>
    <xf numFmtId="49" fontId="3" fillId="2" borderId="21" xfId="1" applyNumberFormat="1" applyFont="1" applyFill="1" applyBorder="1" applyAlignment="1" applyProtection="1">
      <alignment horizontal="center"/>
      <protection locked="0"/>
    </xf>
    <xf numFmtId="0" fontId="9" fillId="2" borderId="9" xfId="2" applyFont="1" applyFill="1" applyBorder="1" applyAlignment="1" applyProtection="1"/>
    <xf numFmtId="0" fontId="9" fillId="2" borderId="0" xfId="2" applyFont="1" applyFill="1" applyBorder="1" applyProtection="1"/>
    <xf numFmtId="0" fontId="9" fillId="2" borderId="22" xfId="2" applyFont="1" applyFill="1" applyBorder="1" applyProtection="1"/>
    <xf numFmtId="0" fontId="2" fillId="2" borderId="9" xfId="0" applyFont="1" applyFill="1" applyBorder="1" applyProtection="1"/>
    <xf numFmtId="0" fontId="2" fillId="2" borderId="0" xfId="0" applyFont="1" applyFill="1" applyBorder="1" applyProtection="1"/>
    <xf numFmtId="0" fontId="2" fillId="2" borderId="22" xfId="0" applyFont="1" applyFill="1" applyBorder="1" applyProtection="1"/>
    <xf numFmtId="0" fontId="9" fillId="2" borderId="0" xfId="2" applyFont="1" applyFill="1" applyBorder="1" applyAlignment="1" applyProtection="1">
      <alignment wrapText="1"/>
    </xf>
    <xf numFmtId="0" fontId="3" fillId="2" borderId="22" xfId="2" applyFont="1" applyFill="1" applyBorder="1" applyAlignment="1" applyProtection="1"/>
    <xf numFmtId="0" fontId="9" fillId="0" borderId="9" xfId="2" applyFont="1" applyFill="1" applyBorder="1" applyAlignment="1" applyProtection="1"/>
    <xf numFmtId="0" fontId="2" fillId="0" borderId="0" xfId="0" applyFont="1" applyFill="1" applyBorder="1" applyProtection="1"/>
    <xf numFmtId="0" fontId="9" fillId="2" borderId="0" xfId="2" applyFont="1" applyFill="1" applyAlignment="1" applyProtection="1"/>
    <xf numFmtId="43" fontId="9" fillId="2" borderId="0" xfId="1" applyFont="1" applyFill="1" applyAlignment="1" applyProtection="1">
      <protection locked="0"/>
    </xf>
    <xf numFmtId="49" fontId="2" fillId="2" borderId="0" xfId="1" applyNumberFormat="1" applyFont="1" applyFill="1" applyBorder="1" applyProtection="1">
      <protection locked="0"/>
    </xf>
    <xf numFmtId="43" fontId="26" fillId="2" borderId="0" xfId="6" applyNumberFormat="1" applyFont="1" applyFill="1" applyBorder="1" applyAlignment="1" applyProtection="1">
      <alignment wrapText="1"/>
    </xf>
    <xf numFmtId="43" fontId="2" fillId="2" borderId="0" xfId="3" applyFont="1" applyFill="1" applyBorder="1" applyProtection="1"/>
    <xf numFmtId="0" fontId="9" fillId="2" borderId="0" xfId="2" applyFont="1" applyFill="1" applyProtection="1"/>
    <xf numFmtId="43" fontId="3" fillId="2" borderId="0" xfId="3" applyFont="1" applyFill="1" applyBorder="1" applyAlignment="1" applyProtection="1">
      <alignment vertical="center"/>
    </xf>
    <xf numFmtId="0" fontId="2" fillId="2" borderId="25" xfId="0" applyFont="1" applyFill="1" applyBorder="1" applyProtection="1"/>
    <xf numFmtId="0" fontId="9" fillId="2" borderId="26" xfId="2" applyFont="1" applyFill="1" applyBorder="1" applyAlignment="1" applyProtection="1"/>
    <xf numFmtId="43" fontId="27" fillId="2" borderId="0" xfId="3" applyFont="1" applyFill="1" applyBorder="1" applyAlignment="1" applyProtection="1">
      <alignment wrapText="1"/>
    </xf>
    <xf numFmtId="0" fontId="2" fillId="2" borderId="23" xfId="0" applyFont="1" applyFill="1" applyBorder="1" applyProtection="1"/>
    <xf numFmtId="0" fontId="9" fillId="2" borderId="24" xfId="2" applyFont="1" applyFill="1" applyBorder="1" applyAlignment="1" applyProtection="1"/>
    <xf numFmtId="43" fontId="2" fillId="2" borderId="0" xfId="1" applyFont="1" applyFill="1" applyBorder="1" applyProtection="1">
      <protection locked="0"/>
    </xf>
    <xf numFmtId="0" fontId="9" fillId="2" borderId="9" xfId="2" applyFont="1" applyFill="1" applyBorder="1" applyAlignment="1" applyProtection="1">
      <alignment wrapText="1"/>
    </xf>
    <xf numFmtId="0" fontId="0" fillId="2" borderId="22" xfId="0" applyFont="1" applyFill="1" applyBorder="1"/>
    <xf numFmtId="0" fontId="0" fillId="0" borderId="0" xfId="0" applyAlignment="1">
      <alignment horizontal="justify"/>
    </xf>
    <xf numFmtId="0" fontId="25" fillId="0" borderId="11" xfId="0" applyFont="1" applyBorder="1" applyAlignment="1">
      <alignment vertical="center"/>
    </xf>
    <xf numFmtId="9" fontId="25" fillId="0" borderId="11" xfId="0" applyNumberFormat="1" applyFont="1" applyBorder="1" applyAlignment="1">
      <alignment horizontal="center" vertical="center"/>
    </xf>
    <xf numFmtId="0" fontId="25" fillId="0" borderId="11" xfId="0" applyFont="1" applyBorder="1" applyAlignment="1">
      <alignment horizontal="right" vertical="center"/>
    </xf>
    <xf numFmtId="0" fontId="0" fillId="0" borderId="0" xfId="0" quotePrefix="1"/>
    <xf numFmtId="0" fontId="0" fillId="0" borderId="0" xfId="0" applyAlignment="1">
      <alignment horizontal="justify"/>
    </xf>
    <xf numFmtId="0" fontId="37" fillId="0" borderId="0" xfId="0" applyFont="1" applyProtection="1">
      <protection locked="0"/>
    </xf>
    <xf numFmtId="0" fontId="3" fillId="0" borderId="0" xfId="0" applyFont="1"/>
    <xf numFmtId="0" fontId="38" fillId="0" borderId="0" xfId="0" applyFont="1"/>
    <xf numFmtId="0" fontId="0" fillId="0" borderId="0" xfId="0" applyAlignment="1">
      <alignment horizontal="justify" vertical="top"/>
    </xf>
    <xf numFmtId="0" fontId="0" fillId="0" borderId="0" xfId="0" applyFont="1"/>
    <xf numFmtId="4" fontId="19" fillId="3" borderId="13" xfId="0" applyNumberFormat="1" applyFont="1" applyFill="1" applyBorder="1" applyAlignment="1" applyProtection="1">
      <alignment horizontal="center" vertical="center"/>
    </xf>
    <xf numFmtId="4" fontId="19" fillId="3" borderId="16" xfId="0" applyNumberFormat="1" applyFont="1" applyFill="1" applyBorder="1" applyAlignment="1" applyProtection="1">
      <alignment horizontal="center" vertical="center"/>
    </xf>
    <xf numFmtId="0" fontId="9" fillId="0" borderId="0" xfId="0" applyFont="1" applyFill="1"/>
    <xf numFmtId="0" fontId="0" fillId="0" borderId="0" xfId="0" applyAlignment="1"/>
    <xf numFmtId="0" fontId="0" fillId="0" borderId="0" xfId="0" applyAlignment="1">
      <alignment horizontal="left"/>
    </xf>
    <xf numFmtId="0" fontId="9" fillId="0" borderId="0" xfId="0" applyFont="1"/>
    <xf numFmtId="166" fontId="19" fillId="0" borderId="16" xfId="0" applyNumberFormat="1" applyFont="1" applyFill="1" applyBorder="1" applyAlignment="1" applyProtection="1">
      <alignment horizontal="right" vertical="center"/>
      <protection locked="0"/>
    </xf>
    <xf numFmtId="168" fontId="19" fillId="0" borderId="16" xfId="0" applyNumberFormat="1" applyFont="1" applyFill="1" applyBorder="1" applyAlignment="1" applyProtection="1">
      <alignment horizontal="center" vertical="center"/>
      <protection locked="0"/>
    </xf>
    <xf numFmtId="167" fontId="19" fillId="0" borderId="16" xfId="0" applyNumberFormat="1" applyFont="1" applyFill="1" applyBorder="1" applyAlignment="1" applyProtection="1">
      <alignment horizontal="right" vertical="center"/>
      <protection locked="0"/>
    </xf>
    <xf numFmtId="10" fontId="19" fillId="0" borderId="15" xfId="0" applyNumberFormat="1" applyFont="1" applyFill="1" applyBorder="1" applyAlignment="1" applyProtection="1">
      <alignment horizontal="right" vertical="center"/>
      <protection locked="0"/>
    </xf>
    <xf numFmtId="174" fontId="0" fillId="0" borderId="0" xfId="0" applyNumberFormat="1"/>
    <xf numFmtId="0" fontId="0" fillId="2" borderId="0" xfId="0" applyFill="1"/>
    <xf numFmtId="0" fontId="9" fillId="2" borderId="0" xfId="2" applyFont="1" applyFill="1" applyBorder="1" applyAlignment="1" applyProtection="1">
      <alignment horizontal="right" vertical="center"/>
    </xf>
    <xf numFmtId="49" fontId="3" fillId="4" borderId="7" xfId="1" applyNumberFormat="1" applyFont="1" applyFill="1" applyBorder="1" applyAlignment="1" applyProtection="1">
      <alignment horizontal="center" vertical="center"/>
      <protection locked="0"/>
    </xf>
    <xf numFmtId="0" fontId="0" fillId="0" borderId="0" xfId="0" applyAlignment="1" applyProtection="1">
      <alignment wrapText="1"/>
    </xf>
    <xf numFmtId="0" fontId="0" fillId="0" borderId="0" xfId="0" applyProtection="1"/>
    <xf numFmtId="0" fontId="44" fillId="0" borderId="0" xfId="0" applyFont="1" applyAlignment="1" applyProtection="1">
      <alignment vertical="center" wrapText="1"/>
    </xf>
    <xf numFmtId="0" fontId="45" fillId="0" borderId="0" xfId="0" applyFont="1" applyAlignment="1" applyProtection="1">
      <alignment horizontal="left" vertical="center" wrapText="1"/>
    </xf>
    <xf numFmtId="0" fontId="0" fillId="0" borderId="0" xfId="0" applyAlignment="1" applyProtection="1">
      <alignment horizontal="justify" vertical="center"/>
    </xf>
    <xf numFmtId="0" fontId="0" fillId="0" borderId="0" xfId="0" applyAlignment="1" applyProtection="1">
      <alignment vertical="top"/>
    </xf>
    <xf numFmtId="0" fontId="0" fillId="0" borderId="0" xfId="0" applyAlignment="1" applyProtection="1">
      <alignment horizontal="justify" vertical="top"/>
    </xf>
    <xf numFmtId="0" fontId="0" fillId="0" borderId="0" xfId="0" applyAlignment="1" applyProtection="1">
      <alignment vertical="center"/>
    </xf>
    <xf numFmtId="0" fontId="17" fillId="0" borderId="16" xfId="0" applyFont="1" applyFill="1" applyBorder="1" applyAlignment="1" applyProtection="1">
      <alignment horizontal="center" vertical="center"/>
      <protection locked="0"/>
    </xf>
    <xf numFmtId="0" fontId="15" fillId="0" borderId="0" xfId="0" applyFont="1" applyProtection="1"/>
    <xf numFmtId="0" fontId="33" fillId="0" borderId="0" xfId="0" applyFont="1" applyAlignment="1" applyProtection="1">
      <alignment wrapText="1"/>
    </xf>
    <xf numFmtId="0" fontId="14" fillId="0" borderId="0" xfId="0" applyFont="1" applyAlignment="1" applyProtection="1">
      <alignment horizontal="center" wrapText="1"/>
    </xf>
    <xf numFmtId="0" fontId="13" fillId="0" borderId="0" xfId="0" applyFont="1" applyProtection="1"/>
    <xf numFmtId="0" fontId="19" fillId="0" borderId="11" xfId="0" applyFont="1" applyBorder="1" applyAlignment="1" applyProtection="1">
      <alignment horizontal="center"/>
    </xf>
    <xf numFmtId="0" fontId="11" fillId="0" borderId="0" xfId="0" applyFont="1" applyProtection="1"/>
    <xf numFmtId="0" fontId="19" fillId="0" borderId="0" xfId="0" applyFont="1" applyProtection="1"/>
    <xf numFmtId="0" fontId="3" fillId="0" borderId="0" xfId="0" applyFont="1" applyProtection="1"/>
    <xf numFmtId="0" fontId="5" fillId="0" borderId="0" xfId="0" applyFont="1" applyBorder="1" applyAlignment="1" applyProtection="1">
      <alignment horizontal="left" vertical="center"/>
    </xf>
    <xf numFmtId="0" fontId="5" fillId="0" borderId="0" xfId="0" applyFont="1" applyBorder="1" applyAlignment="1" applyProtection="1">
      <alignment horizontal="center" vertical="center" wrapText="1"/>
    </xf>
    <xf numFmtId="2" fontId="6" fillId="5" borderId="50" xfId="0" applyNumberFormat="1" applyFont="1" applyFill="1" applyBorder="1" applyAlignment="1" applyProtection="1">
      <alignment horizontal="left" vertical="center" wrapText="1"/>
    </xf>
    <xf numFmtId="2" fontId="6" fillId="5" borderId="21" xfId="0" applyNumberFormat="1" applyFont="1" applyFill="1" applyBorder="1" applyAlignment="1" applyProtection="1">
      <alignment horizontal="left" vertical="center" wrapText="1"/>
    </xf>
    <xf numFmtId="0" fontId="6" fillId="5" borderId="62" xfId="0" applyFont="1" applyFill="1" applyBorder="1" applyAlignment="1" applyProtection="1">
      <alignment horizontal="left" vertical="center" wrapText="1"/>
    </xf>
    <xf numFmtId="0" fontId="6" fillId="5" borderId="63" xfId="0" applyFont="1" applyFill="1" applyBorder="1" applyAlignment="1" applyProtection="1">
      <alignment horizontal="left" vertical="center" wrapText="1"/>
    </xf>
    <xf numFmtId="0" fontId="6" fillId="0" borderId="0" xfId="0" applyFont="1" applyBorder="1" applyAlignment="1" applyProtection="1">
      <alignment horizontal="center" vertical="center" wrapText="1"/>
    </xf>
    <xf numFmtId="0" fontId="38" fillId="0" borderId="0" xfId="0" applyFont="1" applyProtection="1"/>
    <xf numFmtId="0" fontId="6" fillId="0" borderId="19" xfId="0" applyFont="1" applyBorder="1" applyAlignment="1" applyProtection="1">
      <alignment vertical="center" wrapText="1"/>
      <protection locked="0"/>
    </xf>
    <xf numFmtId="0" fontId="6" fillId="0" borderId="46" xfId="0" applyFont="1" applyBorder="1" applyAlignment="1" applyProtection="1">
      <alignment vertical="center" wrapText="1"/>
      <protection locked="0"/>
    </xf>
    <xf numFmtId="0" fontId="6" fillId="0" borderId="23" xfId="0" applyFont="1" applyBorder="1" applyAlignment="1" applyProtection="1">
      <alignment vertical="center" wrapText="1"/>
      <protection locked="0"/>
    </xf>
    <xf numFmtId="0" fontId="6" fillId="0" borderId="45" xfId="0" applyFont="1" applyBorder="1" applyAlignment="1" applyProtection="1">
      <alignment vertical="center" wrapText="1"/>
      <protection locked="0"/>
    </xf>
    <xf numFmtId="0" fontId="0" fillId="0" borderId="0" xfId="0" applyProtection="1">
      <protection locked="0"/>
    </xf>
    <xf numFmtId="0" fontId="6" fillId="0" borderId="19" xfId="0" applyFont="1" applyBorder="1" applyAlignment="1" applyProtection="1">
      <alignment horizontal="left" vertical="center" wrapText="1"/>
      <protection locked="0"/>
    </xf>
    <xf numFmtId="0" fontId="6" fillId="0" borderId="46" xfId="0" applyFont="1" applyBorder="1" applyAlignment="1" applyProtection="1">
      <alignment horizontal="left" vertical="center" wrapText="1"/>
      <protection locked="0"/>
    </xf>
    <xf numFmtId="0" fontId="6" fillId="5" borderId="21" xfId="0" applyFont="1" applyFill="1" applyBorder="1" applyAlignment="1" applyProtection="1">
      <alignment horizontal="left" vertical="center" wrapText="1"/>
    </xf>
    <xf numFmtId="0" fontId="6" fillId="0" borderId="25" xfId="0" applyFont="1" applyBorder="1" applyAlignment="1" applyProtection="1">
      <alignment horizontal="left" vertical="center" wrapText="1"/>
      <protection locked="0"/>
    </xf>
    <xf numFmtId="0" fontId="21" fillId="0" borderId="0" xfId="0" applyFont="1" applyAlignment="1" applyProtection="1">
      <alignment horizontal="center" wrapText="1"/>
    </xf>
    <xf numFmtId="0" fontId="6" fillId="0" borderId="49" xfId="0" applyFont="1" applyBorder="1" applyAlignment="1" applyProtection="1">
      <alignment horizontal="left" vertical="center" wrapText="1"/>
      <protection locked="0"/>
    </xf>
    <xf numFmtId="0" fontId="41" fillId="0" borderId="0" xfId="0" applyFont="1" applyAlignment="1">
      <alignment horizontal="left"/>
    </xf>
    <xf numFmtId="0" fontId="33" fillId="0" borderId="0" xfId="0" applyFont="1" applyAlignment="1" applyProtection="1">
      <alignment horizontal="center" vertical="center" wrapText="1"/>
    </xf>
    <xf numFmtId="0" fontId="33" fillId="0" borderId="0" xfId="0" applyFont="1" applyAlignment="1" applyProtection="1">
      <alignment horizontal="left" wrapText="1"/>
    </xf>
    <xf numFmtId="0" fontId="34" fillId="0" borderId="0" xfId="6" applyFont="1" applyAlignment="1" applyProtection="1">
      <alignment horizontal="left" wrapText="1"/>
    </xf>
    <xf numFmtId="0" fontId="35" fillId="0" borderId="0" xfId="0" applyFont="1" applyAlignment="1" applyProtection="1">
      <alignment horizontal="left" wrapText="1"/>
    </xf>
    <xf numFmtId="0" fontId="17" fillId="0" borderId="15" xfId="0" applyFont="1" applyFill="1" applyBorder="1" applyAlignment="1" applyProtection="1">
      <alignment horizontal="center" vertical="center" wrapText="1"/>
      <protection locked="0"/>
    </xf>
    <xf numFmtId="0" fontId="11" fillId="5" borderId="14" xfId="0" applyFont="1" applyFill="1" applyBorder="1" applyAlignment="1" applyProtection="1">
      <alignment horizontal="center" vertical="center" wrapText="1"/>
    </xf>
    <xf numFmtId="0" fontId="11" fillId="5" borderId="16" xfId="0" applyFont="1" applyFill="1" applyBorder="1" applyAlignment="1" applyProtection="1">
      <alignment horizontal="center" vertical="center" wrapText="1"/>
    </xf>
    <xf numFmtId="0" fontId="17" fillId="0" borderId="15" xfId="0" applyFont="1" applyFill="1" applyBorder="1" applyAlignment="1" applyProtection="1">
      <alignment vertical="center"/>
      <protection locked="0"/>
    </xf>
    <xf numFmtId="0" fontId="20" fillId="0" borderId="0" xfId="0" applyFont="1" applyBorder="1" applyAlignment="1" applyProtection="1">
      <alignment horizontal="center" vertical="center" wrapText="1"/>
    </xf>
    <xf numFmtId="0" fontId="39" fillId="0" borderId="0" xfId="0" applyFont="1" applyProtection="1">
      <protection locked="0"/>
    </xf>
    <xf numFmtId="0" fontId="0" fillId="0" borderId="0" xfId="0" applyFill="1" applyProtection="1">
      <protection locked="0"/>
    </xf>
    <xf numFmtId="0" fontId="38" fillId="0" borderId="0" xfId="0" applyFont="1" applyFill="1" applyProtection="1">
      <protection locked="0"/>
    </xf>
    <xf numFmtId="0" fontId="0" fillId="0" borderId="0" xfId="0" applyFont="1" applyFill="1" applyProtection="1">
      <protection locked="0"/>
    </xf>
    <xf numFmtId="0" fontId="38" fillId="0" borderId="0" xfId="0" applyFont="1" applyBorder="1" applyProtection="1">
      <protection locked="0"/>
    </xf>
    <xf numFmtId="0" fontId="38" fillId="0" borderId="0" xfId="0" applyFont="1" applyBorder="1" applyAlignment="1" applyProtection="1">
      <alignment wrapText="1"/>
      <protection locked="0"/>
    </xf>
    <xf numFmtId="0" fontId="0" fillId="0" borderId="0" xfId="0" applyFill="1" applyProtection="1"/>
    <xf numFmtId="0" fontId="38" fillId="0" borderId="0" xfId="0" applyFont="1" applyFill="1" applyBorder="1" applyAlignment="1" applyProtection="1">
      <alignment horizontal="center"/>
    </xf>
    <xf numFmtId="0" fontId="38" fillId="0" borderId="0" xfId="0" applyFont="1" applyFill="1" applyBorder="1" applyAlignment="1" applyProtection="1">
      <alignment horizontal="center" wrapText="1"/>
    </xf>
    <xf numFmtId="174" fontId="38" fillId="0" borderId="0" xfId="0" applyNumberFormat="1" applyFont="1" applyFill="1" applyBorder="1" applyAlignment="1" applyProtection="1">
      <alignment horizontal="left"/>
    </xf>
    <xf numFmtId="0" fontId="0" fillId="0" borderId="0" xfId="0" applyFont="1" applyBorder="1" applyAlignment="1" applyProtection="1">
      <alignment wrapText="1"/>
    </xf>
    <xf numFmtId="0" fontId="19" fillId="0" borderId="16" xfId="0" applyFont="1" applyBorder="1" applyAlignment="1" applyProtection="1">
      <alignment horizontal="center" vertical="center"/>
    </xf>
    <xf numFmtId="0" fontId="0" fillId="0" borderId="0" xfId="0" applyAlignment="1">
      <alignment vertical="top"/>
    </xf>
    <xf numFmtId="0" fontId="0" fillId="0" borderId="0" xfId="0" applyFill="1" applyAlignment="1">
      <alignment vertical="top" wrapText="1"/>
    </xf>
    <xf numFmtId="0" fontId="0" fillId="0" borderId="0" xfId="0" applyFill="1" applyAlignment="1">
      <alignment vertical="top"/>
    </xf>
    <xf numFmtId="0" fontId="0" fillId="0" borderId="0" xfId="0" applyAlignment="1">
      <alignment horizontal="left"/>
    </xf>
    <xf numFmtId="0" fontId="0" fillId="0" borderId="0" xfId="0" applyAlignment="1"/>
    <xf numFmtId="0" fontId="41" fillId="0" borderId="0" xfId="0" applyFont="1" applyAlignment="1">
      <alignment horizontal="center" wrapText="1"/>
    </xf>
    <xf numFmtId="0" fontId="39" fillId="0" borderId="0" xfId="0" applyFont="1" applyAlignment="1">
      <alignment horizontal="center" wrapText="1"/>
    </xf>
    <xf numFmtId="0" fontId="30" fillId="0" borderId="0" xfId="0" applyFont="1" applyAlignment="1" applyProtection="1">
      <alignment horizontal="right" vertical="center"/>
    </xf>
    <xf numFmtId="0" fontId="0" fillId="0" borderId="0" xfId="0" applyAlignment="1" applyProtection="1">
      <alignment horizontal="left" wrapText="1"/>
    </xf>
    <xf numFmtId="0" fontId="32" fillId="2" borderId="0" xfId="2" applyFont="1" applyFill="1" applyBorder="1" applyAlignment="1" applyProtection="1">
      <alignment horizontal="left" vertical="center"/>
    </xf>
    <xf numFmtId="0" fontId="6" fillId="0" borderId="0" xfId="0" applyFont="1" applyAlignment="1">
      <alignment horizontal="left" vertical="center" wrapText="1"/>
    </xf>
    <xf numFmtId="0" fontId="0" fillId="0" borderId="0" xfId="0" applyAlignment="1" applyProtection="1">
      <alignment horizontal="left"/>
    </xf>
    <xf numFmtId="3" fontId="0" fillId="0" borderId="0" xfId="0" applyNumberFormat="1" applyProtection="1"/>
    <xf numFmtId="164" fontId="0" fillId="0" borderId="0" xfId="0" applyNumberFormat="1" applyFill="1" applyProtection="1"/>
    <xf numFmtId="174" fontId="0" fillId="0" borderId="0" xfId="0" applyNumberFormat="1" applyProtection="1"/>
    <xf numFmtId="0" fontId="3" fillId="0" borderId="0" xfId="0" applyFont="1" applyAlignment="1">
      <alignment horizontal="left"/>
    </xf>
    <xf numFmtId="0" fontId="4" fillId="0" borderId="0" xfId="0" applyFont="1" applyAlignment="1">
      <alignment vertical="center"/>
    </xf>
    <xf numFmtId="0" fontId="41" fillId="0" borderId="0" xfId="0" applyFont="1" applyAlignment="1">
      <alignment horizontal="center"/>
    </xf>
    <xf numFmtId="0" fontId="3" fillId="0" borderId="0" xfId="0" applyFont="1" applyFill="1" applyAlignment="1">
      <alignment horizontal="left"/>
    </xf>
    <xf numFmtId="0" fontId="42" fillId="0" borderId="0" xfId="0" applyFont="1" applyFill="1" applyAlignment="1">
      <alignment horizontal="left"/>
    </xf>
    <xf numFmtId="0" fontId="0" fillId="0" borderId="0" xfId="0" applyAlignment="1" applyProtection="1">
      <alignment horizontal="left"/>
    </xf>
    <xf numFmtId="0" fontId="0" fillId="0" borderId="0" xfId="0" applyAlignment="1" applyProtection="1"/>
    <xf numFmtId="0" fontId="0" fillId="0" borderId="0" xfId="0" applyAlignment="1">
      <alignment horizontal="center" vertical="center"/>
    </xf>
    <xf numFmtId="0" fontId="0" fillId="0" borderId="22" xfId="0" applyBorder="1" applyAlignment="1" applyProtection="1"/>
    <xf numFmtId="0" fontId="0" fillId="0" borderId="0" xfId="0" applyAlignment="1" applyProtection="1">
      <alignment horizontal="left" vertical="center"/>
    </xf>
    <xf numFmtId="0" fontId="0" fillId="0" borderId="70" xfId="0" applyFont="1" applyBorder="1" applyAlignment="1" applyProtection="1">
      <alignment horizontal="center"/>
      <protection locked="0"/>
    </xf>
    <xf numFmtId="0" fontId="0" fillId="0" borderId="65" xfId="0" applyFont="1" applyBorder="1" applyAlignment="1" applyProtection="1">
      <alignment horizontal="center"/>
      <protection locked="0"/>
    </xf>
    <xf numFmtId="0" fontId="0" fillId="0" borderId="60" xfId="0" applyFont="1" applyBorder="1" applyAlignment="1" applyProtection="1">
      <alignment horizontal="center"/>
      <protection locked="0"/>
    </xf>
    <xf numFmtId="43" fontId="2" fillId="0" borderId="7" xfId="1" applyFont="1" applyFill="1" applyBorder="1" applyProtection="1">
      <protection locked="0"/>
    </xf>
    <xf numFmtId="49" fontId="11" fillId="2" borderId="9" xfId="1" applyNumberFormat="1" applyFont="1" applyFill="1" applyBorder="1" applyAlignment="1" applyProtection="1">
      <alignment horizontal="center" vertical="center"/>
      <protection locked="0"/>
    </xf>
    <xf numFmtId="0" fontId="0" fillId="0" borderId="0" xfId="0" applyAlignment="1" applyProtection="1"/>
    <xf numFmtId="0" fontId="0" fillId="0" borderId="0" xfId="0" applyAlignment="1"/>
    <xf numFmtId="0" fontId="0" fillId="0" borderId="0" xfId="0" applyFont="1" applyAlignment="1" applyProtection="1"/>
    <xf numFmtId="0" fontId="3" fillId="0" borderId="9" xfId="0" applyFont="1" applyBorder="1" applyAlignment="1" applyProtection="1">
      <alignment horizontal="center" wrapText="1"/>
      <protection locked="0"/>
    </xf>
    <xf numFmtId="0" fontId="0" fillId="0" borderId="9" xfId="0" applyBorder="1" applyAlignment="1" applyProtection="1">
      <alignment horizontal="center"/>
      <protection locked="0"/>
    </xf>
    <xf numFmtId="43" fontId="2" fillId="6" borderId="22" xfId="1" applyFont="1" applyFill="1" applyBorder="1" applyProtection="1"/>
    <xf numFmtId="43" fontId="9" fillId="0" borderId="22" xfId="1" applyFont="1" applyFill="1" applyBorder="1" applyProtection="1">
      <protection locked="0"/>
    </xf>
    <xf numFmtId="43" fontId="2" fillId="6" borderId="7" xfId="1" applyFont="1" applyFill="1" applyBorder="1" applyProtection="1"/>
    <xf numFmtId="43" fontId="22" fillId="2" borderId="0" xfId="1" applyFont="1" applyFill="1" applyAlignment="1" applyProtection="1">
      <alignment horizontal="center" vertical="center"/>
      <protection locked="0"/>
    </xf>
    <xf numFmtId="0" fontId="49" fillId="0" borderId="0" xfId="0" applyFont="1" applyProtection="1">
      <protection locked="0"/>
    </xf>
    <xf numFmtId="49" fontId="3" fillId="0" borderId="7" xfId="1" applyNumberFormat="1" applyFont="1" applyFill="1" applyBorder="1" applyAlignment="1" applyProtection="1">
      <alignment horizontal="center" vertical="center"/>
      <protection locked="0"/>
    </xf>
    <xf numFmtId="43" fontId="2" fillId="0" borderId="32" xfId="1" applyFont="1" applyFill="1" applyBorder="1" applyProtection="1">
      <protection locked="0"/>
    </xf>
    <xf numFmtId="43" fontId="2" fillId="0" borderId="8" xfId="1" applyFont="1" applyFill="1" applyBorder="1" applyProtection="1">
      <protection locked="0"/>
    </xf>
    <xf numFmtId="43" fontId="2" fillId="6" borderId="8" xfId="1" applyFont="1" applyFill="1" applyBorder="1" applyProtection="1"/>
    <xf numFmtId="49" fontId="3" fillId="2" borderId="32" xfId="1" applyNumberFormat="1" applyFont="1" applyFill="1" applyBorder="1" applyAlignment="1" applyProtection="1">
      <alignment horizontal="center"/>
      <protection locked="0"/>
    </xf>
    <xf numFmtId="43" fontId="2" fillId="0" borderId="27" xfId="1" applyFont="1" applyFill="1" applyBorder="1" applyProtection="1">
      <protection locked="0"/>
    </xf>
    <xf numFmtId="43" fontId="2" fillId="0" borderId="22" xfId="1" applyFont="1" applyFill="1" applyBorder="1" applyProtection="1">
      <protection locked="0"/>
    </xf>
    <xf numFmtId="43" fontId="2" fillId="6" borderId="28" xfId="1" applyFont="1" applyFill="1" applyBorder="1" applyProtection="1"/>
    <xf numFmtId="43" fontId="2" fillId="6" borderId="33" xfId="1" applyFont="1" applyFill="1" applyBorder="1" applyProtection="1"/>
    <xf numFmtId="0" fontId="10" fillId="0" borderId="0" xfId="0" applyFont="1" applyBorder="1" applyAlignment="1" applyProtection="1">
      <alignment horizontal="center" vertical="center" wrapText="1"/>
    </xf>
    <xf numFmtId="0" fontId="0" fillId="0" borderId="0" xfId="0" applyBorder="1" applyAlignment="1" applyProtection="1">
      <alignment horizontal="center" vertical="center" wrapText="1"/>
    </xf>
    <xf numFmtId="0" fontId="0" fillId="0" borderId="0" xfId="0" applyFont="1" applyBorder="1" applyAlignment="1" applyProtection="1">
      <alignment horizontal="center" vertical="center" wrapText="1"/>
    </xf>
    <xf numFmtId="0" fontId="5" fillId="0" borderId="0" xfId="0" applyFont="1" applyBorder="1" applyAlignment="1" applyProtection="1">
      <alignment horizontal="center" vertical="center"/>
    </xf>
    <xf numFmtId="0" fontId="1" fillId="0" borderId="0" xfId="0" applyFont="1" applyBorder="1" applyAlignment="1" applyProtection="1">
      <alignment horizontal="left" vertical="center" wrapText="1"/>
    </xf>
    <xf numFmtId="0" fontId="1" fillId="0" borderId="0" xfId="0" applyFont="1" applyBorder="1" applyAlignment="1" applyProtection="1">
      <alignment horizontal="center" vertical="center" wrapText="1"/>
    </xf>
    <xf numFmtId="0" fontId="0" fillId="0" borderId="0" xfId="0" applyAlignment="1">
      <alignment horizontal="left"/>
    </xf>
    <xf numFmtId="0" fontId="0" fillId="0" borderId="0" xfId="0" applyAlignment="1">
      <alignment horizontal="justify" wrapText="1"/>
    </xf>
    <xf numFmtId="0" fontId="0" fillId="0" borderId="0" xfId="0" applyAlignment="1">
      <alignment horizontal="justify" vertical="top" wrapText="1"/>
    </xf>
    <xf numFmtId="0" fontId="52" fillId="0" borderId="0" xfId="6" applyFont="1" applyAlignment="1">
      <alignment horizontal="center" vertical="center" wrapText="1"/>
    </xf>
    <xf numFmtId="0" fontId="26" fillId="0" borderId="0" xfId="6" applyAlignment="1">
      <alignment horizontal="center" vertical="center"/>
    </xf>
    <xf numFmtId="0" fontId="0" fillId="0" borderId="0" xfId="0" applyAlignment="1">
      <alignment horizontal="left" vertical="top" wrapText="1"/>
    </xf>
    <xf numFmtId="0" fontId="0" fillId="0" borderId="0" xfId="0" applyAlignment="1">
      <alignment horizontal="left" wrapText="1"/>
    </xf>
    <xf numFmtId="0" fontId="21" fillId="0" borderId="0" xfId="0" applyFont="1" applyAlignment="1">
      <alignment horizontal="center" vertical="center" wrapText="1"/>
    </xf>
    <xf numFmtId="0" fontId="0" fillId="0" borderId="0" xfId="0" applyAlignment="1">
      <alignment horizontal="center" vertical="center" wrapText="1"/>
    </xf>
    <xf numFmtId="0" fontId="0" fillId="0" borderId="0" xfId="0" applyFill="1" applyAlignment="1">
      <alignment horizontal="justify" vertical="top" wrapText="1"/>
    </xf>
    <xf numFmtId="0" fontId="18" fillId="0" borderId="0" xfId="0" applyFont="1" applyAlignment="1" applyProtection="1">
      <alignment wrapText="1"/>
    </xf>
    <xf numFmtId="0" fontId="0" fillId="0" borderId="0" xfId="0" applyAlignment="1" applyProtection="1">
      <alignment wrapText="1"/>
    </xf>
    <xf numFmtId="0" fontId="0" fillId="0" borderId="0" xfId="0" applyAlignment="1" applyProtection="1">
      <alignment horizontal="left" vertical="center"/>
    </xf>
    <xf numFmtId="0" fontId="21" fillId="0" borderId="0" xfId="0" applyFont="1" applyAlignment="1" applyProtection="1">
      <alignment horizontal="center" vertical="center" wrapText="1"/>
    </xf>
    <xf numFmtId="0" fontId="29" fillId="0" borderId="0" xfId="0" applyFont="1" applyAlignment="1" applyProtection="1"/>
    <xf numFmtId="0" fontId="0" fillId="0" borderId="0" xfId="0" applyFill="1" applyAlignment="1" applyProtection="1">
      <alignment horizontal="justify" vertical="top" wrapText="1"/>
    </xf>
    <xf numFmtId="0" fontId="3" fillId="0" borderId="19" xfId="0" applyFont="1" applyFill="1" applyBorder="1" applyAlignment="1" applyProtection="1">
      <alignment horizontal="left" vertical="center" wrapText="1"/>
      <protection locked="0"/>
    </xf>
    <xf numFmtId="0" fontId="3" fillId="0" borderId="20" xfId="0" applyFont="1" applyFill="1" applyBorder="1" applyAlignment="1" applyProtection="1">
      <alignment horizontal="left" vertical="center" wrapText="1"/>
      <protection locked="0"/>
    </xf>
    <xf numFmtId="0" fontId="3" fillId="0" borderId="21" xfId="0" applyFont="1" applyFill="1" applyBorder="1" applyAlignment="1" applyProtection="1">
      <alignment horizontal="left" vertical="center" wrapText="1"/>
      <protection locked="0"/>
    </xf>
    <xf numFmtId="0" fontId="52" fillId="0" borderId="0" xfId="6" applyFont="1" applyAlignment="1" applyProtection="1">
      <alignment horizontal="left" vertical="center" wrapText="1"/>
    </xf>
    <xf numFmtId="0" fontId="0" fillId="0" borderId="0" xfId="0" applyFill="1" applyAlignment="1" applyProtection="1">
      <alignment horizontal="left" vertical="top" wrapText="1"/>
    </xf>
    <xf numFmtId="0" fontId="0" fillId="0" borderId="19" xfId="0" applyBorder="1" applyAlignment="1" applyProtection="1">
      <alignment horizontal="center"/>
      <protection locked="0"/>
    </xf>
    <xf numFmtId="0" fontId="0" fillId="0" borderId="21" xfId="0" applyBorder="1" applyAlignment="1" applyProtection="1">
      <alignment horizontal="center"/>
      <protection locked="0"/>
    </xf>
    <xf numFmtId="0" fontId="0" fillId="0" borderId="0" xfId="0" applyAlignment="1" applyProtection="1">
      <alignment horizontal="left" wrapText="1"/>
    </xf>
    <xf numFmtId="164" fontId="0" fillId="0" borderId="19" xfId="0" applyNumberFormat="1" applyFill="1" applyBorder="1" applyAlignment="1" applyProtection="1">
      <alignment horizontal="center"/>
      <protection locked="0"/>
    </xf>
    <xf numFmtId="164" fontId="0" fillId="0" borderId="21" xfId="0" applyNumberFormat="1" applyFill="1" applyBorder="1" applyAlignment="1" applyProtection="1">
      <alignment horizontal="center"/>
      <protection locked="0"/>
    </xf>
    <xf numFmtId="0" fontId="0" fillId="0" borderId="0" xfId="0" applyBorder="1" applyAlignment="1" applyProtection="1">
      <alignment horizontal="center"/>
    </xf>
    <xf numFmtId="0" fontId="0" fillId="0" borderId="22" xfId="0" applyBorder="1" applyAlignment="1" applyProtection="1">
      <alignment horizontal="center"/>
    </xf>
    <xf numFmtId="0" fontId="3" fillId="0" borderId="19" xfId="0" applyFont="1" applyFill="1" applyBorder="1" applyAlignment="1" applyProtection="1">
      <alignment horizontal="center" wrapText="1"/>
      <protection locked="0"/>
    </xf>
    <xf numFmtId="0" fontId="3" fillId="0" borderId="21" xfId="0" applyFont="1" applyFill="1" applyBorder="1" applyAlignment="1" applyProtection="1">
      <alignment horizontal="center" wrapText="1"/>
      <protection locked="0"/>
    </xf>
    <xf numFmtId="174" fontId="0" fillId="0" borderId="19" xfId="0" applyNumberFormat="1" applyFill="1" applyBorder="1" applyAlignment="1" applyProtection="1">
      <alignment horizontal="center"/>
      <protection locked="0"/>
    </xf>
    <xf numFmtId="174" fontId="0" fillId="0" borderId="21" xfId="0" applyNumberFormat="1" applyFill="1" applyBorder="1" applyAlignment="1" applyProtection="1">
      <alignment horizontal="center"/>
      <protection locked="0"/>
    </xf>
    <xf numFmtId="0" fontId="0" fillId="0" borderId="22" xfId="0" applyBorder="1" applyAlignment="1" applyProtection="1">
      <alignment horizontal="left" wrapText="1"/>
    </xf>
    <xf numFmtId="0" fontId="0" fillId="0" borderId="19" xfId="0" applyBorder="1" applyAlignment="1" applyProtection="1">
      <alignment horizontal="center"/>
    </xf>
    <xf numFmtId="0" fontId="0" fillId="0" borderId="21" xfId="0" applyBorder="1" applyAlignment="1" applyProtection="1">
      <alignment horizontal="center"/>
    </xf>
    <xf numFmtId="0" fontId="0" fillId="0" borderId="25" xfId="0" applyBorder="1" applyAlignment="1">
      <alignment horizontal="center"/>
    </xf>
    <xf numFmtId="0" fontId="0" fillId="0" borderId="27" xfId="0" applyBorder="1" applyAlignment="1">
      <alignment horizontal="center"/>
    </xf>
    <xf numFmtId="0" fontId="0" fillId="0" borderId="23" xfId="0" applyBorder="1" applyAlignment="1">
      <alignment horizontal="center"/>
    </xf>
    <xf numFmtId="0" fontId="0" fillId="0" borderId="28" xfId="0" applyBorder="1" applyAlignment="1">
      <alignment horizontal="center"/>
    </xf>
    <xf numFmtId="0" fontId="0" fillId="0" borderId="9" xfId="0" applyBorder="1" applyAlignment="1">
      <alignment horizontal="center"/>
    </xf>
    <xf numFmtId="0" fontId="0" fillId="0" borderId="22" xfId="0" applyBorder="1" applyAlignment="1">
      <alignment horizontal="center"/>
    </xf>
    <xf numFmtId="0" fontId="1" fillId="5" borderId="55" xfId="0" applyFont="1" applyFill="1" applyBorder="1" applyAlignment="1" applyProtection="1">
      <alignment horizontal="center" vertical="center" wrapText="1"/>
    </xf>
    <xf numFmtId="0" fontId="1" fillId="5" borderId="21" xfId="0" applyFont="1" applyFill="1" applyBorder="1" applyAlignment="1" applyProtection="1">
      <alignment horizontal="center" vertical="center" wrapText="1"/>
    </xf>
    <xf numFmtId="0" fontId="1" fillId="0" borderId="7" xfId="0" applyFont="1" applyBorder="1" applyAlignment="1" applyProtection="1">
      <alignment horizontal="center" vertical="center" wrapText="1"/>
      <protection locked="0"/>
    </xf>
    <xf numFmtId="0" fontId="1" fillId="0" borderId="35" xfId="0" applyFont="1" applyBorder="1" applyAlignment="1" applyProtection="1">
      <alignment horizontal="center" vertical="center" wrapText="1"/>
      <protection locked="0"/>
    </xf>
    <xf numFmtId="0" fontId="5" fillId="5" borderId="36" xfId="0" applyFont="1" applyFill="1" applyBorder="1" applyAlignment="1" applyProtection="1">
      <alignment horizontal="center" vertical="center" wrapText="1"/>
    </xf>
    <xf numFmtId="0" fontId="5" fillId="5" borderId="37" xfId="0" applyFont="1" applyFill="1" applyBorder="1" applyAlignment="1" applyProtection="1">
      <alignment horizontal="center" vertical="center" wrapText="1"/>
    </xf>
    <xf numFmtId="0" fontId="5" fillId="4" borderId="37" xfId="0" applyFont="1" applyFill="1" applyBorder="1" applyAlignment="1" applyProtection="1">
      <alignment horizontal="center" vertical="center" wrapText="1"/>
    </xf>
    <xf numFmtId="0" fontId="5" fillId="4" borderId="38" xfId="0" applyFont="1" applyFill="1" applyBorder="1" applyAlignment="1" applyProtection="1">
      <alignment horizontal="center" vertical="center" wrapText="1"/>
    </xf>
    <xf numFmtId="0" fontId="5" fillId="4" borderId="1" xfId="0" applyFont="1" applyFill="1" applyBorder="1" applyAlignment="1" applyProtection="1">
      <alignment horizontal="center" vertical="center" wrapText="1"/>
    </xf>
    <xf numFmtId="0" fontId="0" fillId="0" borderId="3" xfId="0" applyBorder="1" applyAlignment="1" applyProtection="1">
      <alignment horizontal="center" vertical="center" wrapText="1"/>
    </xf>
    <xf numFmtId="0" fontId="0" fillId="0" borderId="2" xfId="0" applyBorder="1" applyAlignment="1" applyProtection="1">
      <alignment horizontal="center" vertical="center" wrapText="1"/>
    </xf>
    <xf numFmtId="0" fontId="1" fillId="5" borderId="86" xfId="0" applyFont="1" applyFill="1" applyBorder="1" applyAlignment="1" applyProtection="1">
      <alignment horizontal="center" vertical="center" wrapText="1"/>
    </xf>
    <xf numFmtId="0" fontId="1" fillId="5" borderId="87" xfId="0" applyFont="1" applyFill="1" applyBorder="1" applyAlignment="1" applyProtection="1">
      <alignment horizontal="center" vertical="center" wrapText="1"/>
    </xf>
    <xf numFmtId="0" fontId="1" fillId="0" borderId="87" xfId="0" applyFont="1" applyBorder="1" applyAlignment="1" applyProtection="1">
      <alignment horizontal="center" vertical="center" wrapText="1"/>
      <protection locked="0"/>
    </xf>
    <xf numFmtId="0" fontId="1" fillId="0" borderId="88" xfId="0" applyFont="1" applyBorder="1" applyAlignment="1" applyProtection="1">
      <alignment horizontal="center" vertical="center" wrapText="1"/>
      <protection locked="0"/>
    </xf>
    <xf numFmtId="0" fontId="1" fillId="0" borderId="19" xfId="0" applyFont="1" applyBorder="1" applyAlignment="1" applyProtection="1">
      <alignment horizontal="center" vertical="center" wrapText="1"/>
      <protection locked="0"/>
    </xf>
    <xf numFmtId="0" fontId="0" fillId="0" borderId="82" xfId="0" applyBorder="1" applyAlignment="1" applyProtection="1">
      <alignment horizontal="center" vertical="center" wrapText="1"/>
      <protection locked="0"/>
    </xf>
    <xf numFmtId="0" fontId="21" fillId="0" borderId="0" xfId="0" applyFont="1" applyAlignment="1" applyProtection="1">
      <alignment horizontal="center" wrapText="1"/>
    </xf>
    <xf numFmtId="11" fontId="1" fillId="4" borderId="56" xfId="0" applyNumberFormat="1" applyFont="1" applyFill="1" applyBorder="1" applyAlignment="1" applyProtection="1">
      <alignment horizontal="center" vertical="center" wrapText="1"/>
    </xf>
    <xf numFmtId="11" fontId="6" fillId="4" borderId="57" xfId="0" applyNumberFormat="1" applyFont="1" applyFill="1" applyBorder="1" applyAlignment="1" applyProtection="1">
      <alignment horizontal="center" vertical="center" wrapText="1"/>
    </xf>
    <xf numFmtId="0" fontId="5" fillId="4" borderId="29" xfId="0" applyFont="1" applyFill="1" applyBorder="1" applyAlignment="1" applyProtection="1">
      <alignment horizontal="center" vertical="center" wrapText="1"/>
    </xf>
    <xf numFmtId="0" fontId="5" fillId="4" borderId="30" xfId="0" applyFont="1" applyFill="1" applyBorder="1" applyAlignment="1" applyProtection="1">
      <alignment horizontal="center" vertical="center" wrapText="1"/>
    </xf>
    <xf numFmtId="0" fontId="5" fillId="4" borderId="31" xfId="0" applyFont="1" applyFill="1" applyBorder="1" applyAlignment="1" applyProtection="1">
      <alignment horizontal="center" vertical="center" wrapText="1"/>
    </xf>
    <xf numFmtId="0" fontId="6" fillId="5" borderId="39" xfId="0" applyFont="1" applyFill="1" applyBorder="1" applyAlignment="1" applyProtection="1">
      <alignment horizontal="left" vertical="center" wrapText="1"/>
    </xf>
    <xf numFmtId="0" fontId="6" fillId="5" borderId="40" xfId="0" applyFont="1" applyFill="1" applyBorder="1" applyAlignment="1" applyProtection="1">
      <alignment horizontal="left" vertical="center" wrapText="1"/>
    </xf>
    <xf numFmtId="0" fontId="6" fillId="5" borderId="34" xfId="0" applyFont="1" applyFill="1" applyBorder="1" applyAlignment="1" applyProtection="1">
      <alignment horizontal="left" vertical="center" wrapText="1"/>
    </xf>
    <xf numFmtId="0" fontId="6" fillId="5" borderId="7" xfId="0" applyFont="1" applyFill="1" applyBorder="1" applyAlignment="1" applyProtection="1">
      <alignment horizontal="left" vertical="center" wrapText="1"/>
    </xf>
    <xf numFmtId="0" fontId="6" fillId="0" borderId="37" xfId="0" applyFont="1" applyBorder="1" applyAlignment="1" applyProtection="1">
      <alignment horizontal="left" vertical="center" wrapText="1"/>
      <protection locked="0"/>
    </xf>
    <xf numFmtId="0" fontId="6" fillId="0" borderId="38" xfId="0" applyFont="1" applyBorder="1" applyAlignment="1" applyProtection="1">
      <alignment horizontal="left" vertical="center" wrapText="1"/>
      <protection locked="0"/>
    </xf>
    <xf numFmtId="0" fontId="6" fillId="5" borderId="42" xfId="0" applyFont="1" applyFill="1" applyBorder="1" applyAlignment="1" applyProtection="1">
      <alignment horizontal="left" vertical="center" wrapText="1"/>
    </xf>
    <xf numFmtId="0" fontId="6" fillId="5" borderId="43" xfId="0" applyFont="1" applyFill="1" applyBorder="1" applyAlignment="1" applyProtection="1">
      <alignment horizontal="left" vertical="center" wrapText="1"/>
    </xf>
    <xf numFmtId="0" fontId="10" fillId="5" borderId="43" xfId="0" applyFont="1" applyFill="1" applyBorder="1" applyAlignment="1" applyProtection="1">
      <alignment horizontal="left" vertical="center" wrapText="1"/>
    </xf>
    <xf numFmtId="0" fontId="10" fillId="5" borderId="7" xfId="0" applyFont="1" applyFill="1" applyBorder="1" applyAlignment="1" applyProtection="1">
      <alignment horizontal="left" vertical="center" wrapText="1"/>
    </xf>
    <xf numFmtId="0" fontId="6" fillId="0" borderId="40" xfId="0" applyFont="1" applyBorder="1" applyAlignment="1" applyProtection="1">
      <alignment horizontal="left" vertical="center" wrapText="1"/>
      <protection locked="0"/>
    </xf>
    <xf numFmtId="0" fontId="6" fillId="0" borderId="41" xfId="0" applyFont="1" applyBorder="1" applyAlignment="1" applyProtection="1">
      <alignment horizontal="left" vertical="center" wrapText="1"/>
      <protection locked="0"/>
    </xf>
    <xf numFmtId="0" fontId="6" fillId="0" borderId="7" xfId="0" applyFont="1" applyBorder="1" applyAlignment="1" applyProtection="1">
      <alignment horizontal="left" vertical="center" wrapText="1"/>
      <protection locked="0"/>
    </xf>
    <xf numFmtId="0" fontId="6" fillId="0" borderId="35" xfId="0" applyFont="1" applyBorder="1" applyAlignment="1" applyProtection="1">
      <alignment horizontal="left" vertical="center" wrapText="1"/>
      <protection locked="0"/>
    </xf>
    <xf numFmtId="0" fontId="5" fillId="4" borderId="3" xfId="0" applyFont="1" applyFill="1" applyBorder="1" applyAlignment="1" applyProtection="1">
      <alignment horizontal="center" vertical="center" wrapText="1"/>
    </xf>
    <xf numFmtId="0" fontId="6" fillId="0" borderId="19" xfId="0" applyFont="1" applyBorder="1" applyAlignment="1" applyProtection="1">
      <alignment horizontal="left" vertical="center" wrapText="1"/>
      <protection locked="0"/>
    </xf>
    <xf numFmtId="0" fontId="6" fillId="0" borderId="46" xfId="0" applyFont="1" applyBorder="1" applyAlignment="1" applyProtection="1">
      <alignment horizontal="left" vertical="center" wrapText="1"/>
      <protection locked="0"/>
    </xf>
    <xf numFmtId="0" fontId="1" fillId="5" borderId="52" xfId="0" applyFont="1" applyFill="1" applyBorder="1" applyAlignment="1" applyProtection="1">
      <alignment horizontal="left" vertical="center" wrapText="1"/>
    </xf>
    <xf numFmtId="0" fontId="6" fillId="5" borderId="23" xfId="0" applyFont="1" applyFill="1" applyBorder="1" applyAlignment="1" applyProtection="1">
      <alignment horizontal="left" vertical="center" wrapText="1"/>
    </xf>
    <xf numFmtId="0" fontId="6" fillId="5" borderId="36" xfId="0" applyFont="1" applyFill="1" applyBorder="1" applyAlignment="1" applyProtection="1">
      <alignment horizontal="left" vertical="center" wrapText="1"/>
    </xf>
    <xf numFmtId="0" fontId="6" fillId="5" borderId="37" xfId="0" applyFont="1" applyFill="1" applyBorder="1" applyAlignment="1" applyProtection="1">
      <alignment horizontal="left" vertical="center" wrapText="1"/>
    </xf>
    <xf numFmtId="0" fontId="10" fillId="4" borderId="55" xfId="0" applyFont="1" applyFill="1" applyBorder="1" applyAlignment="1" applyProtection="1">
      <alignment horizontal="center" vertical="center" wrapText="1"/>
    </xf>
    <xf numFmtId="0" fontId="10" fillId="4" borderId="20" xfId="0" applyFont="1" applyFill="1" applyBorder="1" applyAlignment="1" applyProtection="1">
      <alignment horizontal="center" vertical="center" wrapText="1"/>
    </xf>
    <xf numFmtId="0" fontId="10" fillId="4" borderId="82" xfId="0" applyFont="1" applyFill="1" applyBorder="1" applyAlignment="1" applyProtection="1">
      <alignment horizontal="center" vertical="center" wrapText="1"/>
    </xf>
    <xf numFmtId="0" fontId="10" fillId="4" borderId="83" xfId="0" applyFont="1" applyFill="1" applyBorder="1" applyAlignment="1" applyProtection="1">
      <alignment horizontal="center" vertical="center" wrapText="1"/>
    </xf>
    <xf numFmtId="0" fontId="10" fillId="4" borderId="84" xfId="0" applyFont="1" applyFill="1" applyBorder="1" applyAlignment="1" applyProtection="1">
      <alignment horizontal="center" vertical="center" wrapText="1"/>
    </xf>
    <xf numFmtId="0" fontId="10" fillId="4" borderId="85" xfId="0" applyFont="1" applyFill="1" applyBorder="1" applyAlignment="1" applyProtection="1">
      <alignment horizontal="center" vertical="center" wrapText="1"/>
    </xf>
    <xf numFmtId="0" fontId="1" fillId="5" borderId="50" xfId="0" applyFont="1" applyFill="1" applyBorder="1" applyAlignment="1" applyProtection="1">
      <alignment horizontal="left" vertical="center" wrapText="1"/>
    </xf>
    <xf numFmtId="0" fontId="6" fillId="5" borderId="21" xfId="0" applyFont="1" applyFill="1" applyBorder="1" applyAlignment="1" applyProtection="1">
      <alignment horizontal="left" vertical="center" wrapText="1"/>
    </xf>
    <xf numFmtId="0" fontId="6" fillId="5" borderId="53" xfId="0" applyFont="1" applyFill="1" applyBorder="1" applyAlignment="1" applyProtection="1">
      <alignment horizontal="left" vertical="center" wrapText="1"/>
    </xf>
    <xf numFmtId="0" fontId="6" fillId="5" borderId="27" xfId="0" applyFont="1" applyFill="1" applyBorder="1" applyAlignment="1" applyProtection="1">
      <alignment horizontal="left" vertical="center" wrapText="1"/>
    </xf>
    <xf numFmtId="0" fontId="1" fillId="5" borderId="43" xfId="0" applyFont="1" applyFill="1" applyBorder="1" applyAlignment="1" applyProtection="1">
      <alignment horizontal="left" vertical="center" wrapText="1"/>
    </xf>
    <xf numFmtId="0" fontId="6" fillId="0" borderId="25" xfId="0" applyFont="1" applyBorder="1" applyAlignment="1" applyProtection="1">
      <alignment horizontal="left" vertical="center" wrapText="1"/>
      <protection locked="0"/>
    </xf>
    <xf numFmtId="0" fontId="6" fillId="0" borderId="23" xfId="0" applyFont="1" applyBorder="1" applyAlignment="1" applyProtection="1">
      <alignment horizontal="left" vertical="center" wrapText="1"/>
      <protection locked="0"/>
    </xf>
    <xf numFmtId="0" fontId="6" fillId="0" borderId="33" xfId="0" applyFont="1" applyBorder="1" applyAlignment="1" applyProtection="1">
      <alignment horizontal="left" vertical="center" wrapText="1"/>
      <protection locked="0"/>
    </xf>
    <xf numFmtId="0" fontId="6" fillId="0" borderId="47" xfId="0" applyFont="1" applyBorder="1" applyAlignment="1" applyProtection="1">
      <alignment horizontal="left" vertical="center" wrapText="1"/>
      <protection locked="0"/>
    </xf>
    <xf numFmtId="0" fontId="6" fillId="0" borderId="32" xfId="0" applyFont="1" applyBorder="1" applyAlignment="1" applyProtection="1">
      <alignment horizontal="left" vertical="center" wrapText="1"/>
      <protection locked="0"/>
    </xf>
    <xf numFmtId="0" fontId="6" fillId="0" borderId="44" xfId="0" applyFont="1" applyBorder="1" applyAlignment="1" applyProtection="1">
      <alignment horizontal="left" vertical="center" wrapText="1"/>
      <protection locked="0"/>
    </xf>
    <xf numFmtId="0" fontId="10" fillId="5" borderId="51" xfId="0" applyFont="1" applyFill="1" applyBorder="1" applyAlignment="1" applyProtection="1">
      <alignment horizontal="left" vertical="center" wrapText="1"/>
    </xf>
    <xf numFmtId="0" fontId="10" fillId="5" borderId="25" xfId="0" applyFont="1" applyFill="1" applyBorder="1" applyAlignment="1" applyProtection="1">
      <alignment horizontal="left" vertical="center" wrapText="1"/>
    </xf>
    <xf numFmtId="49" fontId="6" fillId="0" borderId="25" xfId="0" applyNumberFormat="1" applyFont="1" applyBorder="1" applyAlignment="1" applyProtection="1">
      <alignment horizontal="left" vertical="center" wrapText="1"/>
      <protection locked="0"/>
    </xf>
    <xf numFmtId="49" fontId="6" fillId="0" borderId="48" xfId="0" applyNumberFormat="1" applyFont="1" applyBorder="1" applyAlignment="1" applyProtection="1">
      <alignment horizontal="left" vertical="center" wrapText="1"/>
      <protection locked="0"/>
    </xf>
    <xf numFmtId="0" fontId="7" fillId="5" borderId="54" xfId="0" applyFont="1" applyFill="1" applyBorder="1" applyAlignment="1" applyProtection="1">
      <alignment horizontal="left" vertical="center" wrapText="1"/>
    </xf>
    <xf numFmtId="0" fontId="7" fillId="5" borderId="28" xfId="0" applyFont="1" applyFill="1" applyBorder="1" applyAlignment="1" applyProtection="1">
      <alignment horizontal="left" vertical="center" wrapText="1"/>
    </xf>
    <xf numFmtId="0" fontId="6" fillId="0" borderId="49" xfId="0" applyFont="1" applyBorder="1" applyAlignment="1" applyProtection="1">
      <alignment horizontal="left" vertical="center" wrapText="1"/>
      <protection locked="0"/>
    </xf>
    <xf numFmtId="0" fontId="6" fillId="0" borderId="45" xfId="0" applyFont="1" applyBorder="1" applyAlignment="1" applyProtection="1">
      <alignment horizontal="left" vertical="center" wrapText="1"/>
      <protection locked="0"/>
    </xf>
    <xf numFmtId="0" fontId="30" fillId="4" borderId="0" xfId="0" applyFont="1" applyFill="1" applyAlignment="1" applyProtection="1">
      <alignment horizontal="center" vertical="center"/>
    </xf>
    <xf numFmtId="0" fontId="33" fillId="0" borderId="0" xfId="0" applyFont="1" applyAlignment="1" applyProtection="1">
      <alignment horizontal="center" vertical="center" wrapText="1"/>
    </xf>
    <xf numFmtId="0" fontId="33" fillId="0" borderId="0" xfId="0" applyFont="1" applyAlignment="1" applyProtection="1">
      <alignment horizontal="left" wrapText="1"/>
    </xf>
    <xf numFmtId="0" fontId="19" fillId="0" borderId="11" xfId="0" applyFont="1" applyBorder="1" applyAlignment="1" applyProtection="1">
      <alignment horizontal="right"/>
    </xf>
    <xf numFmtId="0" fontId="11" fillId="0" borderId="17" xfId="0" applyFont="1" applyBorder="1" applyAlignment="1" applyProtection="1">
      <alignment horizontal="center"/>
    </xf>
    <xf numFmtId="0" fontId="11" fillId="0" borderId="18" xfId="0" applyFont="1" applyBorder="1" applyAlignment="1" applyProtection="1">
      <alignment horizontal="center"/>
    </xf>
    <xf numFmtId="0" fontId="36" fillId="0" borderId="4" xfId="0" applyFont="1" applyBorder="1" applyProtection="1"/>
    <xf numFmtId="0" fontId="36" fillId="0" borderId="5" xfId="0" applyFont="1" applyBorder="1" applyProtection="1"/>
    <xf numFmtId="0" fontId="36" fillId="0" borderId="6" xfId="0" applyFont="1" applyBorder="1" applyProtection="1"/>
    <xf numFmtId="170" fontId="11" fillId="3" borderId="17" xfId="0" applyNumberFormat="1" applyFont="1" applyFill="1" applyBorder="1" applyAlignment="1" applyProtection="1">
      <alignment horizontal="center" vertical="center"/>
    </xf>
    <xf numFmtId="170" fontId="11" fillId="3" borderId="18" xfId="0" applyNumberFormat="1" applyFont="1" applyFill="1" applyBorder="1" applyAlignment="1" applyProtection="1">
      <alignment horizontal="center" vertical="center"/>
    </xf>
    <xf numFmtId="171" fontId="11" fillId="3" borderId="17" xfId="0" applyNumberFormat="1" applyFont="1" applyFill="1" applyBorder="1" applyAlignment="1" applyProtection="1">
      <alignment horizontal="center" vertical="center"/>
    </xf>
    <xf numFmtId="171" fontId="11" fillId="3" borderId="18" xfId="0" applyNumberFormat="1" applyFont="1" applyFill="1" applyBorder="1" applyAlignment="1" applyProtection="1">
      <alignment horizontal="center" vertical="center"/>
    </xf>
    <xf numFmtId="172" fontId="11" fillId="3" borderId="17" xfId="0" applyNumberFormat="1" applyFont="1" applyFill="1" applyBorder="1" applyAlignment="1" applyProtection="1">
      <alignment horizontal="center" vertical="center"/>
    </xf>
    <xf numFmtId="172" fontId="11" fillId="3" borderId="18" xfId="0" applyNumberFormat="1" applyFont="1" applyFill="1" applyBorder="1" applyAlignment="1" applyProtection="1">
      <alignment horizontal="center" vertical="center"/>
    </xf>
    <xf numFmtId="0" fontId="11" fillId="0" borderId="10" xfId="0" applyFont="1" applyBorder="1" applyProtection="1"/>
    <xf numFmtId="0" fontId="11" fillId="0" borderId="11" xfId="0" applyFont="1" applyBorder="1" applyProtection="1"/>
    <xf numFmtId="0" fontId="11" fillId="0" borderId="12" xfId="0" applyFont="1" applyBorder="1" applyProtection="1"/>
    <xf numFmtId="0" fontId="14" fillId="0" borderId="5" xfId="0" applyFont="1" applyBorder="1" applyAlignment="1" applyProtection="1">
      <alignment horizontal="center" vertical="center" wrapText="1"/>
      <protection locked="0"/>
    </xf>
    <xf numFmtId="0" fontId="19" fillId="0" borderId="5" xfId="0" applyFont="1" applyBorder="1" applyAlignment="1" applyProtection="1">
      <alignment horizontal="left" wrapText="1"/>
    </xf>
    <xf numFmtId="0" fontId="19" fillId="0" borderId="0" xfId="0" applyFont="1" applyAlignment="1" applyProtection="1">
      <alignment horizontal="left" wrapText="1"/>
    </xf>
    <xf numFmtId="0" fontId="11" fillId="0" borderId="0" xfId="0" applyFont="1" applyAlignment="1" applyProtection="1">
      <alignment horizontal="center"/>
    </xf>
    <xf numFmtId="0" fontId="20" fillId="0" borderId="0" xfId="0" applyFont="1" applyAlignment="1" applyProtection="1">
      <alignment horizontal="center" wrapText="1"/>
    </xf>
    <xf numFmtId="0" fontId="19" fillId="5" borderId="4" xfId="0" applyFont="1" applyFill="1" applyBorder="1" applyAlignment="1" applyProtection="1">
      <alignment horizontal="center" vertical="center" wrapText="1"/>
    </xf>
    <xf numFmtId="0" fontId="19" fillId="5" borderId="5" xfId="0" applyFont="1" applyFill="1" applyBorder="1" applyAlignment="1" applyProtection="1">
      <alignment horizontal="center" vertical="center" wrapText="1"/>
    </xf>
    <xf numFmtId="0" fontId="17" fillId="5" borderId="5" xfId="0" applyFont="1" applyFill="1" applyBorder="1" applyAlignment="1" applyProtection="1">
      <alignment horizontal="center" vertical="center" wrapText="1"/>
    </xf>
    <xf numFmtId="0" fontId="17" fillId="5" borderId="6" xfId="0" applyFont="1" applyFill="1" applyBorder="1" applyAlignment="1" applyProtection="1">
      <alignment horizontal="center" vertical="center" wrapText="1"/>
    </xf>
    <xf numFmtId="0" fontId="17" fillId="5" borderId="10" xfId="0" applyFont="1" applyFill="1" applyBorder="1" applyAlignment="1" applyProtection="1">
      <alignment horizontal="center" vertical="center" wrapText="1"/>
    </xf>
    <xf numFmtId="0" fontId="17" fillId="5" borderId="11" xfId="0" applyFont="1" applyFill="1" applyBorder="1" applyAlignment="1" applyProtection="1">
      <alignment horizontal="center" vertical="center" wrapText="1"/>
    </xf>
    <xf numFmtId="0" fontId="17" fillId="5" borderId="12" xfId="0" applyFont="1" applyFill="1" applyBorder="1" applyAlignment="1" applyProtection="1">
      <alignment horizontal="center" vertical="center" wrapText="1"/>
    </xf>
    <xf numFmtId="0" fontId="11" fillId="5" borderId="13" xfId="0" applyFont="1" applyFill="1" applyBorder="1" applyAlignment="1" applyProtection="1">
      <alignment horizontal="center" vertical="center" wrapText="1"/>
    </xf>
    <xf numFmtId="0" fontId="11" fillId="5" borderId="14" xfId="0" applyFont="1" applyFill="1" applyBorder="1" applyAlignment="1" applyProtection="1">
      <alignment horizontal="center" vertical="center" wrapText="1"/>
    </xf>
    <xf numFmtId="0" fontId="11" fillId="5" borderId="15" xfId="0" applyFont="1" applyFill="1" applyBorder="1" applyAlignment="1" applyProtection="1">
      <alignment horizontal="center" vertical="center" wrapText="1"/>
    </xf>
    <xf numFmtId="0" fontId="11" fillId="5" borderId="16" xfId="0" applyFont="1" applyFill="1" applyBorder="1" applyAlignment="1" applyProtection="1">
      <alignment horizontal="center" vertical="center" wrapText="1"/>
    </xf>
    <xf numFmtId="173" fontId="19" fillId="3" borderId="13" xfId="0" applyNumberFormat="1" applyFont="1" applyFill="1" applyBorder="1" applyAlignment="1" applyProtection="1">
      <alignment horizontal="center" vertical="center"/>
    </xf>
    <xf numFmtId="173" fontId="19" fillId="3" borderId="14" xfId="0" applyNumberFormat="1" applyFont="1" applyFill="1" applyBorder="1" applyAlignment="1" applyProtection="1">
      <alignment horizontal="center" vertical="center"/>
    </xf>
    <xf numFmtId="173" fontId="19" fillId="3" borderId="15" xfId="0" applyNumberFormat="1" applyFont="1" applyFill="1" applyBorder="1" applyAlignment="1" applyProtection="1">
      <alignment horizontal="center" vertical="center"/>
    </xf>
    <xf numFmtId="0" fontId="0" fillId="5" borderId="15" xfId="0" applyFont="1" applyFill="1" applyBorder="1" applyAlignment="1" applyProtection="1">
      <alignment horizontal="center" vertical="center" wrapText="1"/>
    </xf>
    <xf numFmtId="0" fontId="19" fillId="0" borderId="13" xfId="0" applyFont="1" applyFill="1" applyBorder="1" applyAlignment="1" applyProtection="1">
      <alignment horizontal="center" vertical="center" wrapText="1"/>
      <protection locked="0"/>
    </xf>
    <xf numFmtId="0" fontId="17" fillId="0" borderId="15" xfId="0" applyFont="1" applyFill="1" applyBorder="1" applyAlignment="1" applyProtection="1">
      <alignment horizontal="center" vertical="center" wrapText="1"/>
      <protection locked="0"/>
    </xf>
    <xf numFmtId="0" fontId="11" fillId="0" borderId="0" xfId="0" applyFont="1" applyBorder="1" applyAlignment="1" applyProtection="1">
      <alignment horizontal="center"/>
    </xf>
    <xf numFmtId="0" fontId="19" fillId="0" borderId="13" xfId="0" applyFont="1" applyFill="1" applyBorder="1" applyAlignment="1" applyProtection="1">
      <alignment horizontal="left" vertical="center" wrapText="1"/>
      <protection locked="0"/>
    </xf>
    <xf numFmtId="0" fontId="17" fillId="0" borderId="15" xfId="0" applyFont="1" applyFill="1" applyBorder="1" applyAlignment="1" applyProtection="1">
      <alignment horizontal="left" vertical="center" wrapText="1"/>
      <protection locked="0"/>
    </xf>
    <xf numFmtId="0" fontId="19" fillId="0" borderId="13" xfId="0" applyFont="1" applyFill="1" applyBorder="1" applyAlignment="1" applyProtection="1">
      <alignment horizontal="left" vertical="center"/>
      <protection locked="0"/>
    </xf>
    <xf numFmtId="0" fontId="17" fillId="0" borderId="15" xfId="0" applyFont="1" applyFill="1" applyBorder="1" applyAlignment="1" applyProtection="1">
      <alignment horizontal="left" vertical="center"/>
      <protection locked="0"/>
    </xf>
    <xf numFmtId="4" fontId="11" fillId="3" borderId="17" xfId="0" applyNumberFormat="1" applyFont="1" applyFill="1" applyBorder="1" applyAlignment="1" applyProtection="1">
      <alignment horizontal="center" vertical="center"/>
    </xf>
    <xf numFmtId="4" fontId="11" fillId="3" borderId="18" xfId="0" applyNumberFormat="1" applyFont="1" applyFill="1" applyBorder="1" applyAlignment="1" applyProtection="1">
      <alignment horizontal="center" vertical="center"/>
    </xf>
    <xf numFmtId="0" fontId="11" fillId="0" borderId="11" xfId="0" applyFont="1" applyBorder="1" applyAlignment="1" applyProtection="1">
      <alignment horizontal="right"/>
    </xf>
    <xf numFmtId="0" fontId="28" fillId="0" borderId="0" xfId="6" applyFont="1" applyAlignment="1" applyProtection="1">
      <alignment horizontal="center" wrapText="1"/>
    </xf>
    <xf numFmtId="0" fontId="36" fillId="0" borderId="0" xfId="0" applyFont="1" applyAlignment="1" applyProtection="1">
      <alignment horizontal="center" wrapText="1"/>
    </xf>
    <xf numFmtId="0" fontId="11" fillId="0" borderId="0" xfId="0" applyFont="1" applyAlignment="1" applyProtection="1">
      <alignment horizontal="center" wrapText="1"/>
    </xf>
    <xf numFmtId="49" fontId="19" fillId="0" borderId="13" xfId="0" applyNumberFormat="1" applyFont="1" applyFill="1" applyBorder="1" applyAlignment="1" applyProtection="1">
      <alignment horizontal="left" vertical="center"/>
      <protection locked="0"/>
    </xf>
    <xf numFmtId="49" fontId="19" fillId="0" borderId="14" xfId="0" applyNumberFormat="1" applyFont="1" applyFill="1" applyBorder="1" applyAlignment="1" applyProtection="1">
      <alignment horizontal="left" vertical="center"/>
      <protection locked="0"/>
    </xf>
    <xf numFmtId="0" fontId="17" fillId="0" borderId="15" xfId="0" applyFont="1" applyFill="1" applyBorder="1" applyAlignment="1" applyProtection="1">
      <alignment vertical="center"/>
      <protection locked="0"/>
    </xf>
    <xf numFmtId="165" fontId="19" fillId="0" borderId="13" xfId="0" applyNumberFormat="1" applyFont="1" applyFill="1" applyBorder="1" applyAlignment="1" applyProtection="1">
      <alignment horizontal="center" vertical="center"/>
      <protection locked="0"/>
    </xf>
    <xf numFmtId="165" fontId="19" fillId="0" borderId="14" xfId="0" applyNumberFormat="1" applyFont="1" applyFill="1" applyBorder="1" applyAlignment="1" applyProtection="1">
      <alignment horizontal="center" vertical="center"/>
      <protection locked="0"/>
    </xf>
    <xf numFmtId="165" fontId="19" fillId="0" borderId="15" xfId="0" applyNumberFormat="1" applyFont="1" applyFill="1" applyBorder="1" applyAlignment="1" applyProtection="1">
      <alignment horizontal="center" vertical="center"/>
      <protection locked="0"/>
    </xf>
    <xf numFmtId="165" fontId="19" fillId="0" borderId="16" xfId="0" applyNumberFormat="1" applyFont="1" applyFill="1" applyBorder="1" applyAlignment="1" applyProtection="1">
      <alignment horizontal="center" vertical="center"/>
      <protection locked="0"/>
    </xf>
    <xf numFmtId="0" fontId="20" fillId="0" borderId="5" xfId="0" applyFont="1" applyBorder="1" applyAlignment="1" applyProtection="1">
      <alignment horizontal="center" vertical="center" wrapText="1"/>
    </xf>
    <xf numFmtId="0" fontId="20" fillId="0" borderId="0" xfId="0" applyFont="1" applyBorder="1" applyAlignment="1" applyProtection="1">
      <alignment horizontal="center" vertical="center" wrapText="1"/>
    </xf>
    <xf numFmtId="0" fontId="0" fillId="0" borderId="0" xfId="0" applyAlignment="1" applyProtection="1"/>
    <xf numFmtId="0" fontId="0" fillId="0" borderId="30" xfId="0" applyBorder="1" applyAlignment="1" applyProtection="1">
      <alignment horizontal="left" wrapText="1"/>
      <protection locked="0"/>
    </xf>
    <xf numFmtId="0" fontId="0" fillId="0" borderId="30" xfId="0" applyBorder="1" applyAlignment="1" applyProtection="1">
      <alignment horizontal="left"/>
      <protection locked="0"/>
    </xf>
    <xf numFmtId="0" fontId="41" fillId="0" borderId="0" xfId="0" applyFont="1" applyAlignment="1" applyProtection="1">
      <alignment horizontal="center" wrapText="1"/>
    </xf>
    <xf numFmtId="49" fontId="0" fillId="4" borderId="64" xfId="0" applyNumberFormat="1" applyFont="1" applyFill="1" applyBorder="1" applyAlignment="1" applyProtection="1">
      <alignment horizontal="left" vertical="center" wrapText="1"/>
    </xf>
    <xf numFmtId="49" fontId="0" fillId="4" borderId="65" xfId="0" applyNumberFormat="1" applyFont="1" applyFill="1" applyBorder="1" applyAlignment="1" applyProtection="1">
      <alignment horizontal="left" vertical="center"/>
    </xf>
    <xf numFmtId="0" fontId="0" fillId="0" borderId="65" xfId="0" applyFont="1" applyBorder="1" applyAlignment="1" applyProtection="1">
      <alignment horizontal="left" vertical="center"/>
    </xf>
    <xf numFmtId="49" fontId="0" fillId="4" borderId="58" xfId="0" applyNumberFormat="1" applyFont="1" applyFill="1" applyBorder="1" applyAlignment="1" applyProtection="1">
      <alignment horizontal="left" vertical="center"/>
    </xf>
    <xf numFmtId="49" fontId="0" fillId="4" borderId="59" xfId="0" applyNumberFormat="1" applyFont="1" applyFill="1" applyBorder="1" applyAlignment="1" applyProtection="1">
      <alignment horizontal="left" vertical="center"/>
    </xf>
    <xf numFmtId="0" fontId="0" fillId="0" borderId="59" xfId="0" applyFont="1" applyBorder="1" applyAlignment="1" applyProtection="1">
      <alignment horizontal="left" vertical="center"/>
    </xf>
    <xf numFmtId="0" fontId="41" fillId="4" borderId="0" xfId="0" applyFont="1" applyFill="1" applyAlignment="1" applyProtection="1">
      <alignment horizontal="left" wrapText="1"/>
    </xf>
    <xf numFmtId="0" fontId="41" fillId="4" borderId="0" xfId="0" applyFont="1" applyFill="1" applyAlignment="1" applyProtection="1">
      <alignment horizontal="left"/>
    </xf>
    <xf numFmtId="0" fontId="5" fillId="4" borderId="29" xfId="0" applyFont="1" applyFill="1" applyBorder="1" applyAlignment="1" applyProtection="1">
      <alignment horizontal="center" vertical="center"/>
    </xf>
    <xf numFmtId="0" fontId="5" fillId="4" borderId="30" xfId="0" applyFont="1" applyFill="1" applyBorder="1" applyAlignment="1" applyProtection="1">
      <alignment horizontal="center" vertical="center"/>
    </xf>
    <xf numFmtId="0" fontId="5" fillId="4" borderId="31" xfId="0" applyFont="1" applyFill="1" applyBorder="1" applyAlignment="1" applyProtection="1">
      <alignment horizontal="center" vertical="center"/>
    </xf>
    <xf numFmtId="0" fontId="5" fillId="4" borderId="67" xfId="0" applyFont="1" applyFill="1" applyBorder="1" applyAlignment="1" applyProtection="1">
      <alignment horizontal="center" vertical="center"/>
    </xf>
    <xf numFmtId="0" fontId="5" fillId="4" borderId="68" xfId="0" applyFont="1" applyFill="1" applyBorder="1" applyAlignment="1" applyProtection="1">
      <alignment horizontal="center" vertical="center"/>
    </xf>
    <xf numFmtId="0" fontId="5" fillId="4" borderId="69" xfId="0" applyFont="1" applyFill="1" applyBorder="1" applyAlignment="1" applyProtection="1">
      <alignment horizontal="center" vertical="center"/>
    </xf>
    <xf numFmtId="0" fontId="0" fillId="0" borderId="70" xfId="0" applyFont="1" applyBorder="1" applyAlignment="1" applyProtection="1">
      <alignment horizontal="center"/>
      <protection locked="0"/>
    </xf>
    <xf numFmtId="0" fontId="0" fillId="0" borderId="65" xfId="0" applyFont="1" applyBorder="1" applyAlignment="1" applyProtection="1">
      <alignment horizontal="center"/>
      <protection locked="0"/>
    </xf>
    <xf numFmtId="0" fontId="0" fillId="0" borderId="60" xfId="0" applyFont="1" applyBorder="1" applyAlignment="1" applyProtection="1">
      <alignment horizontal="center"/>
      <protection locked="0"/>
    </xf>
    <xf numFmtId="49" fontId="0" fillId="4" borderId="81" xfId="0" applyNumberFormat="1" applyFont="1" applyFill="1" applyBorder="1" applyAlignment="1" applyProtection="1">
      <alignment horizontal="left" vertical="center"/>
    </xf>
    <xf numFmtId="49" fontId="0" fillId="4" borderId="75" xfId="0" applyNumberFormat="1" applyFont="1" applyFill="1" applyBorder="1" applyAlignment="1" applyProtection="1">
      <alignment horizontal="left" vertical="center"/>
    </xf>
    <xf numFmtId="0" fontId="0" fillId="0" borderId="75" xfId="0" applyFont="1" applyBorder="1" applyAlignment="1" applyProtection="1">
      <alignment horizontal="left" vertical="center"/>
    </xf>
    <xf numFmtId="49" fontId="42" fillId="4" borderId="23" xfId="0" applyNumberFormat="1" applyFont="1" applyFill="1" applyBorder="1" applyAlignment="1" applyProtection="1">
      <alignment horizontal="center" vertical="center"/>
    </xf>
    <xf numFmtId="49" fontId="42" fillId="4" borderId="24" xfId="0" applyNumberFormat="1" applyFont="1" applyFill="1" applyBorder="1" applyAlignment="1" applyProtection="1">
      <alignment horizontal="center" vertical="center"/>
    </xf>
    <xf numFmtId="49" fontId="42" fillId="4" borderId="66" xfId="0" applyNumberFormat="1" applyFont="1" applyFill="1" applyBorder="1" applyAlignment="1" applyProtection="1">
      <alignment horizontal="center" vertical="center"/>
    </xf>
    <xf numFmtId="49" fontId="0" fillId="4" borderId="80" xfId="0" applyNumberFormat="1" applyFont="1" applyFill="1" applyBorder="1" applyAlignment="1" applyProtection="1">
      <alignment horizontal="left" vertical="center"/>
    </xf>
    <xf numFmtId="49" fontId="0" fillId="4" borderId="72" xfId="0" applyNumberFormat="1" applyFont="1" applyFill="1" applyBorder="1" applyAlignment="1" applyProtection="1">
      <alignment horizontal="left" vertical="center"/>
    </xf>
    <xf numFmtId="0" fontId="0" fillId="0" borderId="72" xfId="0" applyFont="1" applyBorder="1" applyAlignment="1" applyProtection="1">
      <alignment horizontal="left" vertical="center"/>
    </xf>
    <xf numFmtId="0" fontId="0" fillId="0" borderId="74" xfId="0" applyFont="1" applyFill="1" applyBorder="1" applyAlignment="1" applyProtection="1">
      <alignment horizontal="center" vertical="center"/>
      <protection locked="0"/>
    </xf>
    <xf numFmtId="0" fontId="0" fillId="0" borderId="75" xfId="0" applyFont="1" applyFill="1" applyBorder="1" applyAlignment="1" applyProtection="1">
      <alignment horizontal="center" vertical="center"/>
      <protection locked="0"/>
    </xf>
    <xf numFmtId="0" fontId="0" fillId="0" borderId="76" xfId="0" applyFont="1" applyFill="1" applyBorder="1" applyAlignment="1" applyProtection="1">
      <alignment horizontal="center" vertical="center"/>
      <protection locked="0"/>
    </xf>
    <xf numFmtId="0" fontId="0" fillId="0" borderId="71" xfId="0"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protection locked="0"/>
    </xf>
    <xf numFmtId="0" fontId="0" fillId="0" borderId="73" xfId="0" applyFont="1" applyFill="1" applyBorder="1" applyAlignment="1" applyProtection="1">
      <alignment horizontal="center" vertical="center"/>
      <protection locked="0"/>
    </xf>
    <xf numFmtId="49" fontId="0" fillId="4" borderId="61" xfId="0" applyNumberFormat="1" applyFont="1" applyFill="1" applyBorder="1" applyAlignment="1" applyProtection="1">
      <alignment horizontal="left" vertical="center"/>
    </xf>
    <xf numFmtId="49" fontId="0" fillId="4" borderId="78" xfId="0" applyNumberFormat="1" applyFont="1" applyFill="1" applyBorder="1" applyAlignment="1" applyProtection="1">
      <alignment horizontal="left" vertical="center"/>
    </xf>
    <xf numFmtId="49" fontId="0" fillId="4" borderId="77" xfId="0" applyNumberFormat="1" applyFont="1" applyFill="1" applyBorder="1" applyAlignment="1" applyProtection="1">
      <alignment horizontal="left" vertical="center"/>
    </xf>
    <xf numFmtId="49" fontId="0" fillId="4" borderId="79" xfId="0" applyNumberFormat="1" applyFont="1" applyFill="1" applyBorder="1" applyAlignment="1" applyProtection="1">
      <alignment horizontal="left" vertical="center"/>
    </xf>
    <xf numFmtId="0" fontId="0" fillId="4" borderId="70" xfId="0" applyFont="1" applyFill="1" applyBorder="1" applyAlignment="1" applyProtection="1">
      <alignment horizontal="center"/>
    </xf>
    <xf numFmtId="0" fontId="0" fillId="4" borderId="65" xfId="0" applyFont="1" applyFill="1" applyBorder="1" applyAlignment="1" applyProtection="1">
      <alignment horizontal="center"/>
    </xf>
    <xf numFmtId="0" fontId="0" fillId="4" borderId="60" xfId="0" applyFont="1" applyFill="1" applyBorder="1" applyAlignment="1" applyProtection="1">
      <alignment horizontal="center"/>
    </xf>
    <xf numFmtId="49" fontId="0" fillId="4" borderId="58" xfId="0" applyNumberFormat="1" applyFont="1" applyFill="1" applyBorder="1" applyAlignment="1" applyProtection="1">
      <alignment horizontal="left" vertical="center" wrapText="1"/>
    </xf>
    <xf numFmtId="43" fontId="2" fillId="2" borderId="0" xfId="3" applyFont="1" applyFill="1" applyBorder="1" applyAlignment="1" applyProtection="1">
      <alignment horizontal="left" wrapText="1"/>
    </xf>
    <xf numFmtId="43" fontId="22" fillId="2" borderId="0" xfId="3" applyFont="1" applyFill="1" applyBorder="1" applyAlignment="1" applyProtection="1">
      <alignment horizontal="left" wrapText="1"/>
    </xf>
    <xf numFmtId="43" fontId="9" fillId="2" borderId="0" xfId="3" applyFont="1" applyFill="1" applyBorder="1" applyAlignment="1" applyProtection="1">
      <alignment horizontal="left" wrapText="1"/>
    </xf>
    <xf numFmtId="43" fontId="26" fillId="2" borderId="0" xfId="6" applyNumberFormat="1" applyFont="1" applyFill="1" applyBorder="1" applyAlignment="1" applyProtection="1">
      <alignment horizontal="left" wrapText="1"/>
    </xf>
    <xf numFmtId="43" fontId="9" fillId="2" borderId="0" xfId="6" applyNumberFormat="1" applyFont="1" applyFill="1" applyBorder="1" applyAlignment="1" applyProtection="1">
      <alignment horizontal="left" wrapText="1"/>
    </xf>
    <xf numFmtId="0" fontId="3" fillId="2" borderId="19" xfId="2" applyFont="1" applyFill="1" applyBorder="1" applyAlignment="1" applyProtection="1">
      <alignment horizontal="center"/>
    </xf>
    <xf numFmtId="0" fontId="3" fillId="2" borderId="20" xfId="2" applyFont="1" applyFill="1" applyBorder="1" applyAlignment="1" applyProtection="1">
      <alignment horizontal="center"/>
    </xf>
    <xf numFmtId="0" fontId="3" fillId="2" borderId="21" xfId="2" applyFont="1" applyFill="1" applyBorder="1" applyAlignment="1" applyProtection="1">
      <alignment horizontal="center"/>
    </xf>
    <xf numFmtId="0" fontId="2" fillId="2" borderId="0" xfId="0" applyFont="1" applyFill="1" applyBorder="1" applyAlignment="1" applyProtection="1">
      <alignment horizontal="left" wrapText="1"/>
    </xf>
    <xf numFmtId="0" fontId="2" fillId="2" borderId="22" xfId="0" applyFont="1" applyFill="1" applyBorder="1" applyAlignment="1" applyProtection="1">
      <alignment horizontal="left" wrapText="1"/>
    </xf>
    <xf numFmtId="0" fontId="9" fillId="2" borderId="0" xfId="2" applyFont="1" applyFill="1" applyBorder="1" applyAlignment="1" applyProtection="1">
      <alignment horizontal="left" wrapText="1"/>
    </xf>
    <xf numFmtId="0" fontId="9" fillId="2" borderId="22" xfId="2" applyFont="1" applyFill="1" applyBorder="1" applyAlignment="1" applyProtection="1">
      <alignment horizontal="left" wrapText="1"/>
    </xf>
    <xf numFmtId="0" fontId="2" fillId="2" borderId="9" xfId="0" applyFont="1" applyFill="1" applyBorder="1" applyAlignment="1" applyProtection="1">
      <alignment horizontal="left" wrapText="1"/>
    </xf>
    <xf numFmtId="43" fontId="2" fillId="4" borderId="7" xfId="3" applyFont="1" applyFill="1" applyBorder="1" applyAlignment="1" applyProtection="1">
      <alignment horizontal="left"/>
    </xf>
    <xf numFmtId="0" fontId="32" fillId="2" borderId="0" xfId="2" applyFont="1" applyFill="1" applyBorder="1" applyAlignment="1" applyProtection="1">
      <alignment horizontal="center" vertical="center"/>
    </xf>
    <xf numFmtId="0" fontId="32" fillId="2" borderId="24" xfId="2" applyFont="1" applyFill="1" applyBorder="1" applyAlignment="1" applyProtection="1">
      <alignment horizontal="center" vertical="center"/>
    </xf>
    <xf numFmtId="43" fontId="2" fillId="2" borderId="0" xfId="3" applyFont="1" applyFill="1" applyBorder="1" applyAlignment="1" applyProtection="1">
      <alignment horizontal="center" wrapText="1"/>
    </xf>
    <xf numFmtId="43" fontId="0" fillId="2" borderId="0" xfId="3" applyFont="1" applyFill="1" applyBorder="1" applyAlignment="1" applyProtection="1">
      <alignment horizontal="left" wrapText="1"/>
    </xf>
    <xf numFmtId="43" fontId="27" fillId="2" borderId="0" xfId="3" applyFont="1" applyFill="1" applyBorder="1" applyAlignment="1" applyProtection="1">
      <alignment horizontal="left" wrapText="1"/>
    </xf>
    <xf numFmtId="43" fontId="27" fillId="2" borderId="0" xfId="3" applyFont="1" applyFill="1" applyBorder="1" applyAlignment="1" applyProtection="1">
      <alignment horizontal="center"/>
    </xf>
    <xf numFmtId="0" fontId="0" fillId="2" borderId="9" xfId="0" applyFont="1" applyFill="1" applyBorder="1" applyAlignment="1" applyProtection="1">
      <alignment horizontal="left" wrapText="1"/>
    </xf>
    <xf numFmtId="43" fontId="3" fillId="2" borderId="0" xfId="3" applyFont="1" applyFill="1" applyBorder="1" applyAlignment="1" applyProtection="1">
      <alignment horizontal="left" wrapText="1"/>
    </xf>
    <xf numFmtId="0" fontId="9" fillId="2" borderId="9" xfId="2" applyFont="1" applyFill="1" applyBorder="1" applyAlignment="1" applyProtection="1">
      <alignment horizontal="left" wrapText="1"/>
    </xf>
    <xf numFmtId="0" fontId="0" fillId="0" borderId="0" xfId="0" applyFont="1" applyAlignment="1" applyProtection="1">
      <alignment horizontal="left"/>
    </xf>
    <xf numFmtId="0" fontId="0" fillId="0" borderId="24" xfId="0" applyBorder="1" applyAlignment="1" applyProtection="1">
      <alignment horizontal="center"/>
      <protection locked="0"/>
    </xf>
    <xf numFmtId="0" fontId="18" fillId="0" borderId="0" xfId="0" applyFont="1" applyAlignment="1" applyProtection="1">
      <alignment horizontal="left" vertical="center" wrapText="1"/>
    </xf>
    <xf numFmtId="0" fontId="0" fillId="0" borderId="0" xfId="0" applyAlignment="1"/>
    <xf numFmtId="0" fontId="21" fillId="0" borderId="0" xfId="0" applyFont="1" applyAlignment="1" applyProtection="1">
      <alignment horizontal="right" vertical="center" wrapText="1"/>
    </xf>
    <xf numFmtId="0" fontId="0" fillId="2" borderId="0" xfId="0" applyFill="1" applyAlignment="1" applyProtection="1">
      <alignment horizontal="justify" vertical="top" wrapText="1"/>
    </xf>
    <xf numFmtId="174" fontId="0" fillId="0" borderId="24" xfId="0" applyNumberFormat="1" applyBorder="1" applyAlignment="1" applyProtection="1">
      <alignment horizontal="center"/>
      <protection locked="0"/>
    </xf>
    <xf numFmtId="0" fontId="0" fillId="0" borderId="0" xfId="0" applyAlignment="1" applyProtection="1">
      <alignment vertical="top" wrapText="1"/>
      <protection locked="0"/>
    </xf>
    <xf numFmtId="0" fontId="0" fillId="0" borderId="0" xfId="0" applyBorder="1" applyAlignment="1" applyProtection="1"/>
    <xf numFmtId="0" fontId="0" fillId="0" borderId="0" xfId="0" applyAlignment="1" applyProtection="1">
      <alignment vertical="center" wrapText="1"/>
      <protection locked="0"/>
    </xf>
    <xf numFmtId="0" fontId="9" fillId="0" borderId="0" xfId="0" applyFont="1" applyAlignment="1" applyProtection="1">
      <alignment vertical="center" wrapText="1"/>
    </xf>
    <xf numFmtId="0" fontId="0" fillId="0" borderId="25" xfId="0" applyFill="1" applyBorder="1" applyAlignment="1" applyProtection="1">
      <alignment horizontal="center"/>
      <protection locked="0"/>
    </xf>
    <xf numFmtId="0" fontId="0" fillId="0" borderId="26" xfId="0" applyFill="1" applyBorder="1" applyAlignment="1" applyProtection="1">
      <alignment horizontal="center"/>
      <protection locked="0"/>
    </xf>
    <xf numFmtId="0" fontId="0" fillId="0" borderId="27" xfId="0" applyBorder="1" applyAlignment="1" applyProtection="1">
      <protection locked="0"/>
    </xf>
    <xf numFmtId="0" fontId="0" fillId="0" borderId="9" xfId="0" applyFill="1" applyBorder="1" applyAlignment="1" applyProtection="1">
      <alignment horizontal="center"/>
      <protection locked="0"/>
    </xf>
    <xf numFmtId="0" fontId="0" fillId="0" borderId="0" xfId="0" applyFill="1" applyBorder="1" applyAlignment="1" applyProtection="1">
      <alignment horizontal="center"/>
      <protection locked="0"/>
    </xf>
    <xf numFmtId="0" fontId="0" fillId="0" borderId="22" xfId="0" applyBorder="1" applyAlignment="1" applyProtection="1">
      <protection locked="0"/>
    </xf>
    <xf numFmtId="0" fontId="0" fillId="0" borderId="23" xfId="0" applyFill="1" applyBorder="1" applyAlignment="1" applyProtection="1">
      <alignment horizontal="center"/>
      <protection locked="0"/>
    </xf>
    <xf numFmtId="0" fontId="0" fillId="0" borderId="24" xfId="0" applyFill="1" applyBorder="1" applyAlignment="1" applyProtection="1">
      <alignment horizontal="center"/>
      <protection locked="0"/>
    </xf>
    <xf numFmtId="0" fontId="0" fillId="0" borderId="28" xfId="0" applyBorder="1" applyAlignment="1" applyProtection="1">
      <protection locked="0"/>
    </xf>
    <xf numFmtId="0" fontId="0" fillId="0" borderId="0" xfId="0" applyAlignment="1" applyProtection="1">
      <alignment horizontal="justify" vertical="top" wrapText="1"/>
    </xf>
    <xf numFmtId="0" fontId="0" fillId="0" borderId="0" xfId="0" applyAlignment="1" applyProtection="1">
      <alignment horizontal="left" vertical="top" wrapText="1"/>
    </xf>
    <xf numFmtId="0" fontId="0" fillId="0" borderId="0" xfId="0" applyAlignment="1" applyProtection="1">
      <alignment horizontal="left"/>
      <protection locked="0"/>
    </xf>
    <xf numFmtId="0" fontId="1" fillId="0" borderId="0" xfId="0" applyFont="1" applyAlignment="1">
      <alignment horizontal="left" vertical="center" wrapText="1"/>
    </xf>
    <xf numFmtId="0" fontId="6" fillId="0" borderId="0" xfId="0" applyFont="1" applyAlignment="1">
      <alignment horizontal="left" vertical="center" wrapText="1"/>
    </xf>
    <xf numFmtId="0" fontId="0" fillId="0" borderId="0" xfId="0" applyFill="1" applyAlignment="1">
      <alignment horizontal="left" vertical="top" wrapText="1"/>
    </xf>
    <xf numFmtId="0" fontId="0" fillId="0" borderId="0" xfId="0" applyFill="1" applyAlignment="1">
      <alignment horizontal="left" vertical="top"/>
    </xf>
    <xf numFmtId="0" fontId="0" fillId="2" borderId="0" xfId="0" applyFill="1" applyAlignment="1">
      <alignment horizontal="left"/>
    </xf>
    <xf numFmtId="0" fontId="21" fillId="4" borderId="0" xfId="0" applyFont="1" applyFill="1" applyAlignment="1">
      <alignment horizontal="left"/>
    </xf>
    <xf numFmtId="0" fontId="41" fillId="4" borderId="0" xfId="0" applyFont="1" applyFill="1" applyAlignment="1">
      <alignment horizontal="left"/>
    </xf>
    <xf numFmtId="0" fontId="21" fillId="0" borderId="0" xfId="0" applyFont="1" applyAlignment="1">
      <alignment horizontal="left" vertical="center" wrapText="1"/>
    </xf>
    <xf numFmtId="0" fontId="0" fillId="0" borderId="0" xfId="0" applyAlignment="1">
      <alignment horizontal="left"/>
    </xf>
  </cellXfs>
  <cellStyles count="9">
    <cellStyle name="Comma" xfId="1" builtinId="3"/>
    <cellStyle name="Comma 2" xfId="4"/>
    <cellStyle name="Currency 2" xfId="5"/>
    <cellStyle name="Currency 3" xfId="8"/>
    <cellStyle name="Hyperlink" xfId="6" builtinId="8"/>
    <cellStyle name="Milliers 2" xfId="3"/>
    <cellStyle name="Normal" xfId="0" builtinId="0"/>
    <cellStyle name="Normal 2" xfId="2"/>
    <cellStyle name="Normal 4" xfId="7"/>
  </cellStyles>
  <dxfs count="5">
    <dxf>
      <font>
        <b/>
        <i val="0"/>
        <color theme="9"/>
      </font>
    </dxf>
    <dxf>
      <font>
        <b/>
        <i val="0"/>
        <color rgb="FFFF0000"/>
      </font>
    </dxf>
    <dxf>
      <font>
        <b/>
        <i val="0"/>
        <color theme="9"/>
      </font>
    </dxf>
    <dxf>
      <font>
        <b/>
        <i val="0"/>
        <color rgb="FFFF0000"/>
      </font>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CheckBox" noThreeD="1"/>
</file>

<file path=xl/ctrlProps/ctrlProp2.xml><?xml version="1.0" encoding="utf-8"?>
<formControlPr xmlns="http://schemas.microsoft.com/office/spreadsheetml/2009/9/main" objectType="Radio" checked="Checked" firstButton="1" noThreeD="1"/>
</file>

<file path=xl/ctrlProps/ctrlProp3.xml><?xml version="1.0" encoding="utf-8"?>
<formControlPr xmlns="http://schemas.microsoft.com/office/spreadsheetml/2009/9/main" objectType="Radio" noThreeD="1"/>
</file>

<file path=xl/ctrlProps/ctrlProp4.xml><?xml version="1.0" encoding="utf-8"?>
<formControlPr xmlns="http://schemas.microsoft.com/office/spreadsheetml/2009/9/main" objectType="CheckBox" noThreeD="1"/>
</file>

<file path=xl/ctrlProps/ctrlProp5.xml><?xml version="1.0" encoding="utf-8"?>
<formControlPr xmlns="http://schemas.microsoft.com/office/spreadsheetml/2009/9/main" objectType="CheckBox" noThreeD="1"/>
</file>

<file path=xl/drawings/_rels/drawing2.xml.rels><?xml version="1.0" encoding="UTF-8" standalone="yes"?>
<Relationships xmlns="http://schemas.openxmlformats.org/package/2006/relationships"><Relationship Id="rId1" Type="http://schemas.openxmlformats.org/officeDocument/2006/relationships/image" Target="../media/image4.jp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0.v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3.jpeg"/></Relationships>
</file>

<file path=xl/drawings/_rels/vmlDrawing11.v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3.jpe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5.emf"/></Relationships>
</file>

<file path=xl/drawings/_rels/vmlDrawing2.v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vmlDrawing4.v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vmlDrawing5.v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vmlDrawing6.v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3.jpeg"/></Relationships>
</file>

<file path=xl/drawings/_rels/vmlDrawing7.v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3.jpeg"/></Relationships>
</file>

<file path=xl/drawings/_rels/vmlDrawing9.v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1</xdr:col>
          <xdr:colOff>114300</xdr:colOff>
          <xdr:row>7</xdr:row>
          <xdr:rowOff>152400</xdr:rowOff>
        </xdr:from>
        <xdr:to>
          <xdr:col>1</xdr:col>
          <xdr:colOff>304800</xdr:colOff>
          <xdr:row>8</xdr:row>
          <xdr:rowOff>259080</xdr:rowOff>
        </xdr:to>
        <xdr:sp macro="" textlink="">
          <xdr:nvSpPr>
            <xdr:cNvPr id="23553" name="Check Box 1" hidden="1">
              <a:extLst>
                <a:ext uri="{63B3BB69-23CF-44E3-9099-C40C66FF867C}">
                  <a14:compatExt spid="_x0000_s23553"/>
                </a:ext>
                <a:ext uri="{FF2B5EF4-FFF2-40B4-BE49-F238E27FC236}">
                  <a16:creationId xmlns:a16="http://schemas.microsoft.com/office/drawing/2014/main" id="{00000000-0008-0000-0700-000001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3</xdr:col>
          <xdr:colOff>586740</xdr:colOff>
          <xdr:row>13</xdr:row>
          <xdr:rowOff>480060</xdr:rowOff>
        </xdr:from>
        <xdr:to>
          <xdr:col>4</xdr:col>
          <xdr:colOff>403860</xdr:colOff>
          <xdr:row>14</xdr:row>
          <xdr:rowOff>228600</xdr:rowOff>
        </xdr:to>
        <xdr:sp macro="" textlink="">
          <xdr:nvSpPr>
            <xdr:cNvPr id="23559" name="Option Button 7" hidden="1">
              <a:extLst>
                <a:ext uri="{63B3BB69-23CF-44E3-9099-C40C66FF867C}">
                  <a14:compatExt spid="_x0000_s23559"/>
                </a:ext>
                <a:ext uri="{FF2B5EF4-FFF2-40B4-BE49-F238E27FC236}">
                  <a16:creationId xmlns:a16="http://schemas.microsoft.com/office/drawing/2014/main" id="{00000000-0008-0000-0700-000007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8</xdr:col>
          <xdr:colOff>556260</xdr:colOff>
          <xdr:row>13</xdr:row>
          <xdr:rowOff>487680</xdr:rowOff>
        </xdr:from>
        <xdr:to>
          <xdr:col>9</xdr:col>
          <xdr:colOff>243840</xdr:colOff>
          <xdr:row>14</xdr:row>
          <xdr:rowOff>175260</xdr:rowOff>
        </xdr:to>
        <xdr:sp macro="" textlink="">
          <xdr:nvSpPr>
            <xdr:cNvPr id="23560" name="Option Button 8" hidden="1">
              <a:extLst>
                <a:ext uri="{63B3BB69-23CF-44E3-9099-C40C66FF867C}">
                  <a14:compatExt spid="_x0000_s23560"/>
                </a:ext>
                <a:ext uri="{FF2B5EF4-FFF2-40B4-BE49-F238E27FC236}">
                  <a16:creationId xmlns:a16="http://schemas.microsoft.com/office/drawing/2014/main" id="{00000000-0008-0000-0700-000008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1</xdr:col>
          <xdr:colOff>99060</xdr:colOff>
          <xdr:row>9</xdr:row>
          <xdr:rowOff>129540</xdr:rowOff>
        </xdr:from>
        <xdr:to>
          <xdr:col>2</xdr:col>
          <xdr:colOff>91440</xdr:colOff>
          <xdr:row>10</xdr:row>
          <xdr:rowOff>213360</xdr:rowOff>
        </xdr:to>
        <xdr:sp macro="" textlink="">
          <xdr:nvSpPr>
            <xdr:cNvPr id="23561" name="Check Box 9" hidden="1">
              <a:extLst>
                <a:ext uri="{63B3BB69-23CF-44E3-9099-C40C66FF867C}">
                  <a14:compatExt spid="_x0000_s23561"/>
                </a:ext>
                <a:ext uri="{FF2B5EF4-FFF2-40B4-BE49-F238E27FC236}">
                  <a16:creationId xmlns:a16="http://schemas.microsoft.com/office/drawing/2014/main" id="{00000000-0008-0000-0700-000009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1</xdr:col>
          <xdr:colOff>99060</xdr:colOff>
          <xdr:row>10</xdr:row>
          <xdr:rowOff>670560</xdr:rowOff>
        </xdr:from>
        <xdr:to>
          <xdr:col>1</xdr:col>
          <xdr:colOff>289560</xdr:colOff>
          <xdr:row>11</xdr:row>
          <xdr:rowOff>228600</xdr:rowOff>
        </xdr:to>
        <xdr:sp macro="" textlink="">
          <xdr:nvSpPr>
            <xdr:cNvPr id="23563" name="Check Box 11" hidden="1">
              <a:extLst>
                <a:ext uri="{63B3BB69-23CF-44E3-9099-C40C66FF867C}">
                  <a14:compatExt spid="_x0000_s23563"/>
                </a:ext>
                <a:ext uri="{FF2B5EF4-FFF2-40B4-BE49-F238E27FC236}">
                  <a16:creationId xmlns:a16="http://schemas.microsoft.com/office/drawing/2014/main" id="{00000000-0008-0000-0700-00000B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0</xdr:col>
      <xdr:colOff>45720</xdr:colOff>
      <xdr:row>4</xdr:row>
      <xdr:rowOff>53340</xdr:rowOff>
    </xdr:from>
    <xdr:to>
      <xdr:col>3</xdr:col>
      <xdr:colOff>15240</xdr:colOff>
      <xdr:row>21</xdr:row>
      <xdr:rowOff>137160</xdr:rowOff>
    </xdr:to>
    <xdr:pic>
      <xdr:nvPicPr>
        <xdr:cNvPr id="3" name="Picture 2">
          <a:extLst>
            <a:ext uri="{FF2B5EF4-FFF2-40B4-BE49-F238E27FC236}">
              <a16:creationId xmlns:a16="http://schemas.microsoft.com/office/drawing/2014/main" id="{00000000-0008-0000-0900-000003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5720" y="784860"/>
          <a:ext cx="6591300" cy="377952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3</xdr:row>
          <xdr:rowOff>106680</xdr:rowOff>
        </xdr:from>
        <xdr:to>
          <xdr:col>10</xdr:col>
          <xdr:colOff>320040</xdr:colOff>
          <xdr:row>48</xdr:row>
          <xdr:rowOff>114300</xdr:rowOff>
        </xdr:to>
        <xdr:sp macro="" textlink="">
          <xdr:nvSpPr>
            <xdr:cNvPr id="10241" name="Object 1" hidden="1">
              <a:extLst>
                <a:ext uri="{63B3BB69-23CF-44E3-9099-C40C66FF867C}">
                  <a14:compatExt spid="_x0000_s10241"/>
                </a:ext>
                <a:ext uri="{FF2B5EF4-FFF2-40B4-BE49-F238E27FC236}">
                  <a16:creationId xmlns:a16="http://schemas.microsoft.com/office/drawing/2014/main" id="{00000000-0008-0000-0A00-00000128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info.aide.pme@eco.etat.lu" TargetMode="External"/><Relationship Id="rId1" Type="http://schemas.openxmlformats.org/officeDocument/2006/relationships/printerSettings" Target="../printerSettings/printerSettings1.bin"/><Relationship Id="rId4" Type="http://schemas.openxmlformats.org/officeDocument/2006/relationships/vmlDrawing" Target="../drawings/vmlDrawing1.vml"/></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19.bin"/><Relationship Id="rId1" Type="http://schemas.openxmlformats.org/officeDocument/2006/relationships/printerSettings" Target="../printerSettings/printerSettings18.bin"/><Relationship Id="rId4" Type="http://schemas.openxmlformats.org/officeDocument/2006/relationships/vmlDrawing" Target="../drawings/vmlDrawing11.vml"/></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21.bin"/><Relationship Id="rId1" Type="http://schemas.openxmlformats.org/officeDocument/2006/relationships/printerSettings" Target="../printerSettings/printerSettings20.bin"/><Relationship Id="rId6" Type="http://schemas.openxmlformats.org/officeDocument/2006/relationships/image" Target="../media/image5.emf"/><Relationship Id="rId5" Type="http://schemas.openxmlformats.org/officeDocument/2006/relationships/oleObject" Target="../embeddings/Microsoft_Word_97_-_2003_Document.doc"/><Relationship Id="rId4" Type="http://schemas.openxmlformats.org/officeDocument/2006/relationships/vmlDrawing" Target="../drawings/vmlDrawing12.v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mailto:info.aide.pme@eco.etat.lu" TargetMode="External"/><Relationship Id="rId1" Type="http://schemas.openxmlformats.org/officeDocument/2006/relationships/printerSettings" Target="../printerSettings/printerSettings3.bin"/><Relationship Id="rId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3" Type="http://schemas.openxmlformats.org/officeDocument/2006/relationships/hyperlink" Target="http://ec.europa.eu/growth/tools-databases/SME-Wizard/smeq.do;SME_SESSION_ID=cv-HEBnnGVjauztPtScHuPnaeKKl1Dmdzg6A2jGYWZDpA6WfAFym!1028861268?execution=e1s1&amp;locale=fr" TargetMode="External"/><Relationship Id="rId2" Type="http://schemas.openxmlformats.org/officeDocument/2006/relationships/hyperlink" Target="http://eur-lex.europa.eu/legal-content/FR/TXT/PDF/?uri=CELEX:32014R0651&amp;from=EN" TargetMode="External"/><Relationship Id="rId1" Type="http://schemas.openxmlformats.org/officeDocument/2006/relationships/printerSettings" Target="../printerSettings/printerSettings7.bin"/><Relationship Id="rId5" Type="http://schemas.openxmlformats.org/officeDocument/2006/relationships/vmlDrawing" Target="../drawings/vmlDrawing4.vml"/><Relationship Id="rId4" Type="http://schemas.openxmlformats.org/officeDocument/2006/relationships/printerSettings" Target="../printerSettings/printerSettings8.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vmlDrawing" Target="../drawings/vmlDrawing8.vml"/><Relationship Id="rId7" Type="http://schemas.openxmlformats.org/officeDocument/2006/relationships/ctrlProp" Target="../ctrlProps/ctrlProp3.xml"/><Relationship Id="rId2" Type="http://schemas.openxmlformats.org/officeDocument/2006/relationships/drawing" Target="../drawings/drawing1.xml"/><Relationship Id="rId1" Type="http://schemas.openxmlformats.org/officeDocument/2006/relationships/printerSettings" Target="../printerSettings/printerSettings15.bin"/><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9.vml"/><Relationship Id="rId9" Type="http://schemas.openxmlformats.org/officeDocument/2006/relationships/ctrlProp" Target="../ctrlProps/ctrlProp5.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B1:O28"/>
  <sheetViews>
    <sheetView showGridLines="0" tabSelected="1" zoomScaleNormal="100" workbookViewId="0">
      <selection activeCell="B4" sqref="B4:J4"/>
    </sheetView>
  </sheetViews>
  <sheetFormatPr defaultRowHeight="14.4" x14ac:dyDescent="0.3"/>
  <cols>
    <col min="1" max="1" width="4.77734375" customWidth="1"/>
    <col min="9" max="9" width="9.5546875" customWidth="1"/>
    <col min="10" max="10" width="12.77734375" customWidth="1"/>
    <col min="11" max="11" width="4.21875" customWidth="1"/>
    <col min="12" max="12" width="41.77734375" customWidth="1"/>
  </cols>
  <sheetData>
    <row r="1" spans="2:15" ht="16.05" customHeight="1" x14ac:dyDescent="0.3"/>
    <row r="2" spans="2:15" ht="33" customHeight="1" x14ac:dyDescent="0.3">
      <c r="B2" s="197" t="s">
        <v>197</v>
      </c>
      <c r="C2" s="197"/>
      <c r="D2" s="197"/>
      <c r="E2" s="197"/>
      <c r="F2" s="197"/>
      <c r="G2" s="197"/>
      <c r="H2" s="197"/>
      <c r="I2" s="197"/>
      <c r="J2" s="197"/>
    </row>
    <row r="3" spans="2:15" s="15" customFormat="1" ht="13.35" customHeight="1" x14ac:dyDescent="0.3">
      <c r="B3" s="63"/>
      <c r="C3" s="63"/>
      <c r="D3" s="63"/>
      <c r="E3" s="63"/>
      <c r="F3" s="63"/>
      <c r="G3" s="63"/>
      <c r="H3" s="63"/>
      <c r="I3" s="63"/>
      <c r="J3" s="63"/>
    </row>
    <row r="4" spans="2:15" ht="39.75" customHeight="1" x14ac:dyDescent="0.3">
      <c r="B4" s="203" t="s">
        <v>219</v>
      </c>
      <c r="C4" s="204"/>
      <c r="D4" s="204"/>
      <c r="E4" s="204"/>
      <c r="F4" s="204"/>
      <c r="G4" s="204"/>
      <c r="H4" s="204"/>
      <c r="I4" s="204"/>
      <c r="J4" s="204"/>
    </row>
    <row r="5" spans="2:15" ht="2.5499999999999998" customHeight="1" x14ac:dyDescent="0.3"/>
    <row r="6" spans="2:15" ht="14.55" customHeight="1" x14ac:dyDescent="0.3">
      <c r="B6" s="205" t="s">
        <v>252</v>
      </c>
      <c r="C6" s="205"/>
      <c r="D6" s="205"/>
      <c r="E6" s="205"/>
      <c r="F6" s="205"/>
      <c r="G6" s="205"/>
      <c r="H6" s="205"/>
      <c r="I6" s="205"/>
      <c r="J6" s="205"/>
    </row>
    <row r="7" spans="2:15" ht="17.55" customHeight="1" x14ac:dyDescent="0.3">
      <c r="B7" s="205"/>
      <c r="C7" s="205"/>
      <c r="D7" s="205"/>
      <c r="E7" s="205"/>
      <c r="F7" s="205"/>
      <c r="G7" s="205"/>
      <c r="H7" s="205"/>
      <c r="I7" s="205"/>
      <c r="J7" s="205"/>
    </row>
    <row r="8" spans="2:15" s="15" customFormat="1" ht="10.35" customHeight="1" x14ac:dyDescent="0.3">
      <c r="B8" s="67"/>
      <c r="C8" s="67"/>
      <c r="D8" s="67"/>
      <c r="E8" s="67"/>
      <c r="F8" s="67"/>
      <c r="G8" s="67"/>
      <c r="H8" s="67"/>
      <c r="I8" s="67"/>
      <c r="J8" s="67"/>
    </row>
    <row r="9" spans="2:15" s="15" customFormat="1" ht="60.6" customHeight="1" x14ac:dyDescent="0.3">
      <c r="B9" s="198" t="s">
        <v>220</v>
      </c>
      <c r="C9" s="198"/>
      <c r="D9" s="198"/>
      <c r="E9" s="198"/>
      <c r="F9" s="198"/>
      <c r="G9" s="198"/>
      <c r="H9" s="198"/>
      <c r="I9" s="198"/>
      <c r="J9" s="198"/>
    </row>
    <row r="10" spans="2:15" ht="40.799999999999997" customHeight="1" x14ac:dyDescent="0.3">
      <c r="B10" s="198" t="s">
        <v>221</v>
      </c>
      <c r="C10" s="198"/>
      <c r="D10" s="198"/>
      <c r="E10" s="198"/>
      <c r="F10" s="198"/>
      <c r="G10" s="198"/>
      <c r="H10" s="198"/>
      <c r="I10" s="198"/>
      <c r="J10" s="198"/>
    </row>
    <row r="11" spans="2:15" s="63" customFormat="1" ht="12" customHeight="1" x14ac:dyDescent="0.3"/>
    <row r="12" spans="2:15" s="15" customFormat="1" ht="18.600000000000001" customHeight="1" x14ac:dyDescent="0.3">
      <c r="B12" s="198" t="s">
        <v>238</v>
      </c>
      <c r="C12" s="198"/>
      <c r="D12" s="198"/>
      <c r="E12" s="198"/>
      <c r="F12" s="198"/>
      <c r="G12" s="198"/>
      <c r="H12" s="198"/>
      <c r="I12" s="198"/>
      <c r="J12" s="198"/>
      <c r="L12" s="16"/>
      <c r="M12" s="7"/>
      <c r="N12" s="7"/>
      <c r="O12" s="7"/>
    </row>
    <row r="13" spans="2:15" ht="11.55" customHeight="1" x14ac:dyDescent="0.3">
      <c r="B13" s="198"/>
      <c r="C13" s="198"/>
      <c r="D13" s="198"/>
      <c r="E13" s="198"/>
      <c r="F13" s="198"/>
      <c r="G13" s="198"/>
      <c r="H13" s="198"/>
      <c r="I13" s="198"/>
      <c r="J13" s="198"/>
      <c r="L13" s="16"/>
      <c r="M13" s="7"/>
      <c r="N13" s="7"/>
      <c r="O13" s="7"/>
    </row>
    <row r="14" spans="2:15" s="15" customFormat="1" ht="7.05" customHeight="1" x14ac:dyDescent="0.3">
      <c r="B14" s="198"/>
      <c r="C14" s="198"/>
      <c r="D14" s="198"/>
      <c r="E14" s="198"/>
      <c r="F14" s="198"/>
      <c r="G14" s="198"/>
      <c r="H14" s="198"/>
      <c r="I14" s="198"/>
      <c r="J14" s="198"/>
      <c r="L14" s="16"/>
      <c r="M14" s="7"/>
      <c r="N14" s="7"/>
      <c r="O14" s="7"/>
    </row>
    <row r="15" spans="2:15" ht="27" customHeight="1" x14ac:dyDescent="0.3">
      <c r="B15" s="201" t="s">
        <v>199</v>
      </c>
      <c r="C15" s="201"/>
      <c r="D15" s="201"/>
      <c r="E15" s="201"/>
      <c r="F15" s="201"/>
      <c r="G15" s="201"/>
      <c r="H15" s="201"/>
      <c r="I15" s="201"/>
      <c r="J15" s="201"/>
      <c r="L15" s="16"/>
      <c r="M15" s="7"/>
      <c r="N15" s="7"/>
      <c r="O15" s="7"/>
    </row>
    <row r="16" spans="2:15" ht="10.5" customHeight="1" x14ac:dyDescent="0.3">
      <c r="B16" s="201"/>
      <c r="C16" s="201"/>
      <c r="D16" s="201"/>
      <c r="E16" s="201"/>
      <c r="F16" s="201"/>
      <c r="G16" s="201"/>
      <c r="H16" s="201"/>
      <c r="I16" s="201"/>
      <c r="J16" s="201"/>
      <c r="L16" s="16"/>
      <c r="M16" s="7"/>
      <c r="N16" s="7"/>
      <c r="O16" s="7"/>
    </row>
    <row r="17" spans="2:15" ht="40.049999999999997" customHeight="1" x14ac:dyDescent="0.3">
      <c r="B17" s="198" t="s">
        <v>270</v>
      </c>
      <c r="C17" s="198"/>
      <c r="D17" s="198"/>
      <c r="E17" s="198"/>
      <c r="F17" s="198"/>
      <c r="G17" s="198"/>
      <c r="H17" s="198"/>
      <c r="I17" s="198"/>
      <c r="J17" s="198"/>
      <c r="L17" s="16"/>
      <c r="M17" s="7"/>
      <c r="N17" s="7"/>
      <c r="O17" s="7"/>
    </row>
    <row r="18" spans="2:15" x14ac:dyDescent="0.3">
      <c r="B18" s="201" t="s">
        <v>198</v>
      </c>
      <c r="C18" s="201"/>
      <c r="D18" s="201"/>
      <c r="E18" s="201"/>
      <c r="F18" s="201"/>
      <c r="G18" s="201"/>
      <c r="H18" s="201"/>
      <c r="I18" s="201"/>
      <c r="J18" s="201"/>
      <c r="L18" s="16"/>
      <c r="M18" s="7"/>
      <c r="N18" s="7"/>
      <c r="O18" s="7"/>
    </row>
    <row r="19" spans="2:15" ht="33.6" customHeight="1" x14ac:dyDescent="0.3">
      <c r="B19" s="201"/>
      <c r="C19" s="201"/>
      <c r="D19" s="201"/>
      <c r="E19" s="201"/>
      <c r="F19" s="201"/>
      <c r="G19" s="201"/>
      <c r="H19" s="201"/>
      <c r="I19" s="201"/>
      <c r="J19" s="201"/>
      <c r="L19" s="16"/>
      <c r="M19" s="7"/>
      <c r="N19" s="7"/>
      <c r="O19" s="7"/>
    </row>
    <row r="20" spans="2:15" s="141" customFormat="1" ht="13.05" customHeight="1" x14ac:dyDescent="0.3">
      <c r="B20" s="199" t="s">
        <v>276</v>
      </c>
      <c r="C20" s="200"/>
      <c r="D20" s="200"/>
      <c r="E20" s="200"/>
      <c r="F20" s="200"/>
      <c r="G20" s="200"/>
      <c r="H20" s="200"/>
      <c r="I20" s="200"/>
      <c r="J20" s="200"/>
      <c r="L20" s="142"/>
      <c r="M20" s="143"/>
      <c r="N20" s="143"/>
      <c r="O20" s="143"/>
    </row>
    <row r="21" spans="2:15" s="141" customFormat="1" ht="20.55" customHeight="1" x14ac:dyDescent="0.3">
      <c r="B21" s="200"/>
      <c r="C21" s="200"/>
      <c r="D21" s="200"/>
      <c r="E21" s="200"/>
      <c r="F21" s="200"/>
      <c r="G21" s="200"/>
      <c r="H21" s="200"/>
      <c r="I21" s="200"/>
      <c r="J21" s="200"/>
      <c r="L21" s="143"/>
      <c r="M21" s="143"/>
      <c r="N21" s="143"/>
      <c r="O21" s="143"/>
    </row>
    <row r="22" spans="2:15" ht="18" customHeight="1" x14ac:dyDescent="0.3">
      <c r="B22" s="200"/>
      <c r="C22" s="200"/>
      <c r="D22" s="200"/>
      <c r="E22" s="200"/>
      <c r="F22" s="200"/>
      <c r="G22" s="200"/>
      <c r="H22" s="200"/>
      <c r="I22" s="200"/>
      <c r="J22" s="200"/>
      <c r="L22" s="7"/>
      <c r="M22" s="7"/>
      <c r="N22" s="7"/>
      <c r="O22" s="7"/>
    </row>
    <row r="23" spans="2:15" s="15" customFormat="1" ht="18" customHeight="1" x14ac:dyDescent="0.3">
      <c r="B23" s="163"/>
      <c r="C23" s="163"/>
      <c r="D23" s="163"/>
      <c r="E23" s="163"/>
      <c r="F23" s="163"/>
      <c r="G23" s="163"/>
      <c r="H23" s="163"/>
      <c r="I23" s="163"/>
      <c r="J23" s="163"/>
      <c r="L23" s="7"/>
      <c r="M23" s="7"/>
      <c r="N23" s="7"/>
      <c r="O23" s="7"/>
    </row>
    <row r="24" spans="2:15" s="15" customFormat="1" ht="31.05" customHeight="1" x14ac:dyDescent="0.3">
      <c r="B24" s="197" t="s">
        <v>240</v>
      </c>
      <c r="C24" s="197"/>
      <c r="D24" s="197"/>
      <c r="E24" s="197"/>
      <c r="F24" s="197"/>
      <c r="G24" s="197"/>
      <c r="H24" s="197"/>
      <c r="I24" s="197"/>
      <c r="J24" s="197"/>
      <c r="L24" s="7"/>
      <c r="M24" s="7"/>
      <c r="N24" s="7"/>
      <c r="O24" s="7"/>
    </row>
    <row r="25" spans="2:15" s="15" customFormat="1" ht="18" customHeight="1" x14ac:dyDescent="0.3">
      <c r="B25" s="163"/>
      <c r="C25" s="163"/>
      <c r="D25" s="163"/>
      <c r="E25" s="163"/>
      <c r="F25" s="163"/>
      <c r="G25" s="163"/>
      <c r="H25" s="163"/>
      <c r="I25" s="163"/>
      <c r="J25" s="163"/>
      <c r="L25" s="7"/>
      <c r="M25" s="7"/>
      <c r="N25" s="7"/>
      <c r="O25" s="7"/>
    </row>
    <row r="26" spans="2:15" ht="80.55" customHeight="1" x14ac:dyDescent="0.3">
      <c r="B26" s="202" t="s">
        <v>271</v>
      </c>
      <c r="C26" s="202"/>
      <c r="D26" s="202"/>
      <c r="E26" s="202"/>
      <c r="F26" s="202"/>
      <c r="G26" s="202"/>
      <c r="H26" s="202"/>
      <c r="I26" s="202"/>
      <c r="J26" s="202"/>
    </row>
    <row r="27" spans="2:15" x14ac:dyDescent="0.3">
      <c r="B27" s="58"/>
      <c r="C27" s="58"/>
      <c r="D27" s="58"/>
      <c r="E27" s="58"/>
      <c r="F27" s="58"/>
      <c r="G27" s="58"/>
      <c r="H27" s="58"/>
      <c r="I27" s="58"/>
      <c r="J27" s="58"/>
    </row>
    <row r="28" spans="2:15" x14ac:dyDescent="0.3">
      <c r="B28" s="197" t="s">
        <v>212</v>
      </c>
      <c r="C28" s="197"/>
      <c r="D28" s="197"/>
      <c r="E28" s="197"/>
      <c r="F28" s="197"/>
      <c r="G28" s="197"/>
      <c r="H28" s="197"/>
      <c r="I28" s="197"/>
      <c r="J28" s="197"/>
    </row>
  </sheetData>
  <protectedRanges>
    <protectedRange algorithmName="SHA-512" hashValue="smim2KFmc+xMDQ+RlATk5Zh7JSs9sbRR/wdLW7ELfpNUh4R+RaW/sAnEPwdD1kfYvJhKb44sj8TK8b7Z39ceVQ==" saltValue="hNHH80oyXPMOi+zZcDXitw==" spinCount="100000" sqref="B20" name="email link 1_2"/>
  </protectedRanges>
  <customSheetViews>
    <customSheetView guid="{13344BD5-8CEB-4C4A-AAD5-26D1EACF8C2B}" showGridLines="0" fitToPage="1" hiddenRows="1" topLeftCell="A19">
      <selection activeCell="B30" sqref="B30:J33"/>
      <pageMargins left="0" right="0" top="1.3385826771653544" bottom="0.35433070866141736" header="0.31496062992125984" footer="0.31496062992125984"/>
      <printOptions horizontalCentered="1"/>
      <pageSetup paperSize="9" scale="89" orientation="portrait" r:id="rId1"/>
      <headerFooter>
        <oddHeader>&amp;C&amp;G</oddHeader>
        <oddFooter>&amp;R&amp;P</oddFooter>
      </headerFooter>
    </customSheetView>
  </customSheetViews>
  <mergeCells count="13">
    <mergeCell ref="B4:J4"/>
    <mergeCell ref="B9:J9"/>
    <mergeCell ref="B12:J14"/>
    <mergeCell ref="B15:J16"/>
    <mergeCell ref="B2:J2"/>
    <mergeCell ref="B6:J7"/>
    <mergeCell ref="B10:J10"/>
    <mergeCell ref="B28:J28"/>
    <mergeCell ref="B17:J17"/>
    <mergeCell ref="B20:J22"/>
    <mergeCell ref="B18:J19"/>
    <mergeCell ref="B26:J26"/>
    <mergeCell ref="B24:J24"/>
  </mergeCells>
  <hyperlinks>
    <hyperlink ref="B20:J22" r:id="rId2" display="mailto:info.aide.pme@eco.etat.lu"/>
  </hyperlinks>
  <printOptions horizontalCentered="1"/>
  <pageMargins left="0.39370078740157483" right="0.39370078740157483" top="1.5354330708661419" bottom="0.94488188976377963" header="0.31496062992125984" footer="0.70866141732283472"/>
  <pageSetup paperSize="9" fitToHeight="0" orientation="portrait" r:id="rId3"/>
  <headerFooter>
    <oddHeader>&amp;L&amp;G</oddHeader>
    <oddFooter xml:space="preserve">&amp;L&amp;8           v1.0   30.09.18&amp;C&amp;10&amp;A&amp;R&amp;10&amp;P     </oddFooter>
  </headerFooter>
  <legacyDrawingHF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33"/>
  <sheetViews>
    <sheetView showGridLines="0" topLeftCell="A4" zoomScaleNormal="100" workbookViewId="0">
      <selection activeCell="E27" sqref="E27"/>
    </sheetView>
  </sheetViews>
  <sheetFormatPr defaultColWidth="9.21875" defaultRowHeight="14.4" x14ac:dyDescent="0.3"/>
  <cols>
    <col min="1" max="1" width="21.44140625" style="15" bestFit="1" customWidth="1"/>
    <col min="2" max="2" width="25.5546875" style="15" customWidth="1"/>
    <col min="3" max="3" width="49.5546875" style="15" bestFit="1" customWidth="1"/>
    <col min="4" max="16384" width="9.21875" style="15"/>
  </cols>
  <sheetData>
    <row r="2" spans="1:1" x14ac:dyDescent="0.3">
      <c r="A2" s="15" t="s">
        <v>149</v>
      </c>
    </row>
    <row r="9" spans="1:1" ht="60.6" customHeight="1" x14ac:dyDescent="0.3"/>
    <row r="28" spans="1:3" x14ac:dyDescent="0.3">
      <c r="A28" s="15" t="s">
        <v>150</v>
      </c>
    </row>
    <row r="29" spans="1:3" ht="15" thickBot="1" x14ac:dyDescent="0.35">
      <c r="A29" s="61" t="s">
        <v>163</v>
      </c>
      <c r="B29" s="60">
        <v>0</v>
      </c>
      <c r="C29" s="59" t="s">
        <v>141</v>
      </c>
    </row>
    <row r="30" spans="1:3" ht="15" thickBot="1" x14ac:dyDescent="0.35">
      <c r="A30" s="61" t="s">
        <v>142</v>
      </c>
      <c r="B30" s="60">
        <v>1</v>
      </c>
      <c r="C30" s="59" t="s">
        <v>143</v>
      </c>
    </row>
    <row r="31" spans="1:3" ht="15" thickBot="1" x14ac:dyDescent="0.35">
      <c r="A31" s="61" t="s">
        <v>164</v>
      </c>
      <c r="B31" s="60">
        <v>1</v>
      </c>
      <c r="C31" s="59" t="s">
        <v>144</v>
      </c>
    </row>
    <row r="32" spans="1:3" ht="15" thickBot="1" x14ac:dyDescent="0.35">
      <c r="A32" s="59" t="s">
        <v>145</v>
      </c>
      <c r="B32" s="60">
        <v>0</v>
      </c>
      <c r="C32" s="59" t="s">
        <v>146</v>
      </c>
    </row>
    <row r="33" spans="1:3" ht="15" thickBot="1" x14ac:dyDescent="0.35">
      <c r="A33" s="59" t="s">
        <v>147</v>
      </c>
      <c r="B33" s="60">
        <v>0.4</v>
      </c>
      <c r="C33" s="59" t="s">
        <v>148</v>
      </c>
    </row>
  </sheetData>
  <customSheetViews>
    <customSheetView guid="{13344BD5-8CEB-4C4A-AAD5-26D1EACF8C2B}" showGridLines="0" fitToPage="1" topLeftCell="D1">
      <selection activeCell="H27" sqref="H27"/>
      <pageMargins left="0.70866141732283472" right="0.70866141732283472" top="1.5354330708661419" bottom="0.74803149606299213" header="0.31496062992125984" footer="0.31496062992125984"/>
      <pageSetup paperSize="9" scale="82" orientation="portrait" r:id="rId1"/>
      <headerFooter>
        <oddHeader>&amp;C&amp;G</oddHeader>
        <oddFooter>&amp;R&amp;P</oddFooter>
      </headerFooter>
    </customSheetView>
  </customSheetViews>
  <printOptions horizontalCentered="1"/>
  <pageMargins left="0.39370078740157483" right="0.39370078740157483" top="1.5354330708661419" bottom="0.94488188976377963" header="0.31496062992125984" footer="0.70866141732283472"/>
  <pageSetup paperSize="9" fitToHeight="0" orientation="landscape" r:id="rId2"/>
  <headerFooter>
    <oddHeader>&amp;L&amp;G</oddHeader>
    <oddFooter xml:space="preserve">&amp;L&amp;8           v1.0   30.09.18&amp;C&amp;10&amp;A&amp;R&amp;10&amp;P     </oddFooter>
  </headerFooter>
  <drawing r:id="rId3"/>
  <legacyDrawingHF r:id="rId4"/>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dimension ref="A1"/>
  <sheetViews>
    <sheetView workbookViewId="0">
      <selection activeCell="N20" sqref="N20"/>
    </sheetView>
  </sheetViews>
  <sheetFormatPr defaultRowHeight="14.4" x14ac:dyDescent="0.3"/>
  <sheetData/>
  <customSheetViews>
    <customSheetView guid="{13344BD5-8CEB-4C4A-AAD5-26D1EACF8C2B}" state="hidden">
      <selection activeCell="N20" sqref="N20"/>
      <pageMargins left="0.7" right="0.7" top="0.75" bottom="0.75" header="0.3" footer="0.3"/>
      <pageSetup paperSize="9" orientation="portrait" r:id="rId1"/>
    </customSheetView>
  </customSheetViews>
  <pageMargins left="0.7" right="0.7" top="0.75" bottom="0.75" header="0.3" footer="0.3"/>
  <pageSetup paperSize="9" orientation="portrait" r:id="rId2"/>
  <drawing r:id="rId3"/>
  <legacyDrawing r:id="rId4"/>
  <oleObjects>
    <mc:AlternateContent xmlns:mc="http://schemas.openxmlformats.org/markup-compatibility/2006">
      <mc:Choice Requires="x14">
        <oleObject progId="Word.Document.8" shapeId="10241" r:id="rId5">
          <objectPr defaultSize="0" r:id="rId6">
            <anchor moveWithCells="1">
              <from>
                <xdr:col>0</xdr:col>
                <xdr:colOff>0</xdr:colOff>
                <xdr:row>3</xdr:row>
                <xdr:rowOff>106680</xdr:rowOff>
              </from>
              <to>
                <xdr:col>10</xdr:col>
                <xdr:colOff>320040</xdr:colOff>
                <xdr:row>48</xdr:row>
                <xdr:rowOff>114300</xdr:rowOff>
              </to>
            </anchor>
          </objectPr>
        </oleObject>
      </mc:Choice>
      <mc:Fallback>
        <oleObject progId="Word.Document.8" shapeId="10241" r:id="rId5"/>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I34"/>
  <sheetViews>
    <sheetView showGridLines="0" zoomScaleNormal="100" workbookViewId="0">
      <selection activeCell="A4" sqref="A4:I6"/>
    </sheetView>
  </sheetViews>
  <sheetFormatPr defaultRowHeight="14.4" x14ac:dyDescent="0.3"/>
  <cols>
    <col min="1" max="1" width="4.77734375" style="73" customWidth="1"/>
    <col min="5" max="5" width="12" customWidth="1"/>
    <col min="6" max="6" width="16.21875" customWidth="1"/>
    <col min="7" max="7" width="19.5546875" customWidth="1"/>
  </cols>
  <sheetData>
    <row r="1" spans="1:9" ht="27.75" customHeight="1" x14ac:dyDescent="0.3">
      <c r="A1" s="206" t="s">
        <v>202</v>
      </c>
      <c r="B1" s="207"/>
      <c r="C1" s="207"/>
      <c r="D1" s="207"/>
      <c r="E1" s="207"/>
      <c r="F1" s="207"/>
      <c r="G1" s="207"/>
      <c r="H1" s="207"/>
    </row>
    <row r="2" spans="1:9" ht="14.55" customHeight="1" x14ac:dyDescent="0.3">
      <c r="A2" s="152"/>
      <c r="B2" s="84"/>
      <c r="C2" s="84"/>
      <c r="D2" s="84"/>
      <c r="E2" s="84"/>
      <c r="F2" s="84"/>
      <c r="G2" s="84"/>
      <c r="H2" s="84"/>
    </row>
    <row r="3" spans="1:9" ht="45" customHeight="1" x14ac:dyDescent="0.4">
      <c r="A3" s="209" t="s">
        <v>222</v>
      </c>
      <c r="B3" s="210"/>
      <c r="C3" s="210"/>
      <c r="D3" s="210"/>
      <c r="E3" s="210"/>
      <c r="F3" s="210"/>
      <c r="G3" s="210"/>
      <c r="H3" s="210"/>
    </row>
    <row r="4" spans="1:9" ht="14.55" customHeight="1" x14ac:dyDescent="0.3">
      <c r="A4" s="215" t="s">
        <v>275</v>
      </c>
      <c r="B4" s="215"/>
      <c r="C4" s="215"/>
      <c r="D4" s="215"/>
      <c r="E4" s="215"/>
      <c r="F4" s="215"/>
      <c r="G4" s="215"/>
      <c r="H4" s="215"/>
      <c r="I4" s="215"/>
    </row>
    <row r="5" spans="1:9" ht="13.05" customHeight="1" x14ac:dyDescent="0.3">
      <c r="A5" s="215"/>
      <c r="B5" s="215"/>
      <c r="C5" s="215"/>
      <c r="D5" s="215"/>
      <c r="E5" s="215"/>
      <c r="F5" s="215"/>
      <c r="G5" s="215"/>
      <c r="H5" s="215"/>
      <c r="I5" s="215"/>
    </row>
    <row r="6" spans="1:9" ht="45.75" customHeight="1" x14ac:dyDescent="0.3">
      <c r="A6" s="215"/>
      <c r="B6" s="215"/>
      <c r="C6" s="215"/>
      <c r="D6" s="215"/>
      <c r="E6" s="215"/>
      <c r="F6" s="215"/>
      <c r="G6" s="215"/>
      <c r="H6" s="215"/>
      <c r="I6" s="215"/>
    </row>
    <row r="7" spans="1:9" ht="13.5" customHeight="1" x14ac:dyDescent="0.3">
      <c r="A7" s="152"/>
      <c r="B7" s="84"/>
      <c r="C7" s="84"/>
      <c r="D7" s="84"/>
      <c r="E7" s="84"/>
      <c r="F7" s="84"/>
      <c r="G7" s="84"/>
      <c r="H7" s="84"/>
    </row>
    <row r="8" spans="1:9" ht="34.049999999999997" customHeight="1" x14ac:dyDescent="0.3">
      <c r="A8" s="211" t="s">
        <v>253</v>
      </c>
      <c r="B8" s="211"/>
      <c r="C8" s="211"/>
      <c r="D8" s="211"/>
      <c r="E8" s="211"/>
      <c r="F8" s="211"/>
      <c r="G8" s="211"/>
      <c r="H8" s="211"/>
    </row>
    <row r="9" spans="1:9" ht="60.6" customHeight="1" x14ac:dyDescent="0.3">
      <c r="A9" s="152"/>
      <c r="B9" s="84"/>
      <c r="C9" s="84"/>
      <c r="D9" s="84"/>
      <c r="E9" s="84"/>
      <c r="F9" s="84"/>
      <c r="G9" s="84"/>
      <c r="H9" s="84"/>
    </row>
    <row r="10" spans="1:9" s="72" customFormat="1" ht="32.25" customHeight="1" x14ac:dyDescent="0.3">
      <c r="A10" s="165" t="s">
        <v>152</v>
      </c>
      <c r="B10" s="90"/>
      <c r="C10" s="212"/>
      <c r="D10" s="213"/>
      <c r="E10" s="213"/>
      <c r="F10" s="214"/>
      <c r="G10" s="208" t="s">
        <v>218</v>
      </c>
      <c r="H10" s="208"/>
    </row>
    <row r="11" spans="1:9" s="7" customFormat="1" ht="14.55" customHeight="1" x14ac:dyDescent="0.3">
      <c r="A11" s="216" t="s">
        <v>241</v>
      </c>
      <c r="B11" s="216"/>
      <c r="C11" s="216"/>
      <c r="D11" s="216"/>
      <c r="E11" s="216"/>
      <c r="F11" s="216"/>
      <c r="G11" s="216"/>
      <c r="H11" s="216"/>
    </row>
    <row r="12" spans="1:9" x14ac:dyDescent="0.3">
      <c r="A12" s="152"/>
      <c r="B12" s="84"/>
      <c r="C12" s="84"/>
      <c r="D12" s="84"/>
      <c r="E12" s="84"/>
      <c r="F12" s="84"/>
      <c r="G12" s="84"/>
      <c r="H12" s="84"/>
    </row>
    <row r="13" spans="1:9" ht="15" customHeight="1" x14ac:dyDescent="0.3">
      <c r="A13" s="152" t="s">
        <v>233</v>
      </c>
      <c r="B13" s="84"/>
      <c r="C13" s="84"/>
      <c r="D13" s="84"/>
      <c r="E13" s="84"/>
      <c r="F13" s="226"/>
      <c r="G13" s="227"/>
      <c r="H13" s="135"/>
    </row>
    <row r="14" spans="1:9" x14ac:dyDescent="0.3">
      <c r="A14" s="152"/>
      <c r="B14" s="84"/>
      <c r="C14" s="84"/>
      <c r="D14" s="84"/>
      <c r="E14" s="84"/>
      <c r="F14" s="153"/>
      <c r="G14" s="135"/>
      <c r="H14" s="135"/>
    </row>
    <row r="15" spans="1:9" s="15" customFormat="1" x14ac:dyDescent="0.3">
      <c r="A15" s="162" t="s">
        <v>234</v>
      </c>
      <c r="B15" s="162"/>
      <c r="C15" s="162"/>
      <c r="D15" s="162"/>
      <c r="E15" s="84"/>
      <c r="F15" s="226"/>
      <c r="G15" s="227"/>
      <c r="H15" s="135"/>
    </row>
    <row r="16" spans="1:9" x14ac:dyDescent="0.3">
      <c r="A16" s="152"/>
      <c r="B16" s="84"/>
      <c r="C16" s="84"/>
      <c r="D16" s="84"/>
      <c r="E16" s="84"/>
      <c r="F16" s="153"/>
      <c r="G16" s="84"/>
      <c r="H16" s="84"/>
    </row>
    <row r="17" spans="1:8" s="15" customFormat="1" ht="28.35" customHeight="1" x14ac:dyDescent="0.3">
      <c r="A17" s="219" t="s">
        <v>215</v>
      </c>
      <c r="B17" s="219"/>
      <c r="C17" s="219"/>
      <c r="D17" s="219"/>
      <c r="E17" s="219"/>
      <c r="F17" s="220"/>
      <c r="G17" s="221"/>
      <c r="H17" s="84"/>
    </row>
    <row r="18" spans="1:8" s="15" customFormat="1" x14ac:dyDescent="0.3">
      <c r="A18" s="161"/>
      <c r="B18" s="84"/>
      <c r="C18" s="84"/>
      <c r="D18" s="84"/>
      <c r="E18" s="84"/>
      <c r="F18" s="154"/>
      <c r="G18" s="84"/>
      <c r="H18" s="84"/>
    </row>
    <row r="19" spans="1:8" s="15" customFormat="1" ht="30" customHeight="1" x14ac:dyDescent="0.3">
      <c r="A19" s="152" t="s">
        <v>154</v>
      </c>
      <c r="B19" s="84"/>
      <c r="C19" s="84"/>
      <c r="D19" s="222"/>
      <c r="E19" s="223"/>
      <c r="F19" s="224"/>
      <c r="G19" s="225"/>
      <c r="H19" s="174"/>
    </row>
    <row r="20" spans="1:8" x14ac:dyDescent="0.3">
      <c r="A20" s="152"/>
      <c r="B20" s="84"/>
      <c r="C20" s="84"/>
      <c r="D20" s="84"/>
      <c r="E20" s="84"/>
      <c r="F20" s="84"/>
      <c r="G20" s="84"/>
      <c r="H20" s="84"/>
    </row>
    <row r="21" spans="1:8" x14ac:dyDescent="0.3">
      <c r="A21" s="219" t="s">
        <v>228</v>
      </c>
      <c r="B21" s="219"/>
      <c r="C21" s="219"/>
      <c r="D21" s="219"/>
      <c r="E21" s="228"/>
      <c r="F21" s="226"/>
      <c r="G21" s="227"/>
      <c r="H21" s="84"/>
    </row>
    <row r="22" spans="1:8" s="15" customFormat="1" x14ac:dyDescent="0.3">
      <c r="A22" s="149"/>
      <c r="B22" s="152"/>
      <c r="C22" s="152"/>
      <c r="D22" s="152"/>
      <c r="E22" s="84"/>
      <c r="F22" s="155"/>
      <c r="G22" s="135"/>
      <c r="H22" s="84"/>
    </row>
    <row r="23" spans="1:8" x14ac:dyDescent="0.3">
      <c r="A23" s="152" t="s">
        <v>205</v>
      </c>
      <c r="B23" s="84"/>
      <c r="C23" s="84"/>
      <c r="D23" s="84"/>
      <c r="E23" s="84"/>
      <c r="F23" s="226"/>
      <c r="G23" s="227"/>
      <c r="H23" s="84"/>
    </row>
    <row r="24" spans="1:8" s="15" customFormat="1" x14ac:dyDescent="0.3">
      <c r="A24" s="152"/>
      <c r="B24" s="84"/>
      <c r="C24" s="84"/>
      <c r="D24" s="84"/>
      <c r="E24" s="155"/>
      <c r="F24" s="135"/>
      <c r="G24" s="84"/>
      <c r="H24" s="84"/>
    </row>
    <row r="25" spans="1:8" s="15" customFormat="1" x14ac:dyDescent="0.3">
      <c r="A25" s="152" t="s">
        <v>168</v>
      </c>
      <c r="B25" s="84"/>
      <c r="C25" s="84"/>
      <c r="D25" s="84"/>
      <c r="E25" s="164"/>
      <c r="F25" s="217"/>
      <c r="G25" s="218"/>
      <c r="H25" s="175"/>
    </row>
    <row r="26" spans="1:8" x14ac:dyDescent="0.3">
      <c r="A26" s="152"/>
      <c r="B26" s="84"/>
      <c r="C26" s="84"/>
      <c r="D26" s="84"/>
      <c r="E26" s="152"/>
      <c r="F26" s="152"/>
      <c r="G26" s="152"/>
      <c r="H26" s="152"/>
    </row>
    <row r="27" spans="1:8" x14ac:dyDescent="0.3">
      <c r="A27" s="161" t="s">
        <v>272</v>
      </c>
      <c r="B27" s="84"/>
      <c r="C27" s="84"/>
      <c r="D27" s="84"/>
      <c r="E27" s="84"/>
      <c r="F27" s="229"/>
      <c r="G27" s="230"/>
      <c r="H27" s="84"/>
    </row>
    <row r="28" spans="1:8" x14ac:dyDescent="0.3">
      <c r="A28" s="196"/>
      <c r="B28" s="15"/>
      <c r="C28" s="15"/>
      <c r="D28" s="15"/>
      <c r="E28" s="15"/>
      <c r="F28" s="15"/>
      <c r="G28" s="15"/>
    </row>
    <row r="29" spans="1:8" x14ac:dyDescent="0.3">
      <c r="A29" s="196" t="s">
        <v>273</v>
      </c>
      <c r="B29" s="15"/>
      <c r="C29" s="15"/>
      <c r="D29" s="15"/>
      <c r="E29" s="15"/>
      <c r="F29" s="231"/>
      <c r="G29" s="232"/>
    </row>
    <row r="30" spans="1:8" x14ac:dyDescent="0.3">
      <c r="A30" s="196"/>
      <c r="B30" s="15"/>
      <c r="C30" s="15"/>
      <c r="D30" s="15"/>
      <c r="E30" s="15"/>
      <c r="F30" s="233"/>
      <c r="G30" s="234"/>
    </row>
    <row r="31" spans="1:8" x14ac:dyDescent="0.3">
      <c r="A31" s="196"/>
      <c r="B31" s="15"/>
      <c r="C31" s="15"/>
      <c r="D31" s="15"/>
      <c r="E31" s="15"/>
      <c r="F31" s="15"/>
      <c r="G31" s="15"/>
    </row>
    <row r="32" spans="1:8" x14ac:dyDescent="0.3">
      <c r="A32" s="196" t="s">
        <v>274</v>
      </c>
      <c r="B32" s="15"/>
      <c r="C32" s="15"/>
      <c r="D32" s="15"/>
      <c r="E32" s="15"/>
      <c r="F32" s="231"/>
      <c r="G32" s="232"/>
    </row>
    <row r="33" spans="1:7" x14ac:dyDescent="0.3">
      <c r="A33" s="196"/>
      <c r="B33" s="15"/>
      <c r="C33" s="15"/>
      <c r="D33" s="15"/>
      <c r="E33" s="15"/>
      <c r="F33" s="235"/>
      <c r="G33" s="236"/>
    </row>
    <row r="34" spans="1:7" x14ac:dyDescent="0.3">
      <c r="A34" s="196"/>
      <c r="B34" s="15"/>
      <c r="C34" s="15"/>
      <c r="D34" s="15"/>
      <c r="E34" s="15"/>
      <c r="F34" s="233"/>
      <c r="G34" s="234"/>
    </row>
  </sheetData>
  <protectedRanges>
    <protectedRange algorithmName="SHA-512" hashValue="0Cv0p2IVksByVwcv6EnpOFR7GD/W0eFZ8GPYMmStQO+YP0UzaYyP0V0ZvAtKaOI7E3VPckv7kvnL9mV+I32+Qw==" saltValue="z8I69kXKdrUftDdPxM43Wg==" spinCount="100000" sqref="A4" name="email link 2"/>
  </protectedRanges>
  <customSheetViews>
    <customSheetView guid="{13344BD5-8CEB-4C4A-AAD5-26D1EACF8C2B}" showGridLines="0" fitToPage="1">
      <selection activeCell="D10" sqref="D10:G10"/>
      <pageMargins left="0.70866141732283472" right="0.70866141732283472" top="1.5354330708661419" bottom="0.74803149606299213" header="0.31496062992125984" footer="0.31496062992125984"/>
      <printOptions horizontalCentered="1"/>
      <pageSetup paperSize="9" orientation="portrait" r:id="rId1"/>
      <headerFooter>
        <oddHeader>&amp;C&amp;G</oddHeader>
        <oddFooter>&amp;R&amp;P</oddFooter>
      </headerFooter>
    </customSheetView>
  </customSheetViews>
  <mergeCells count="20">
    <mergeCell ref="F27:G27"/>
    <mergeCell ref="F29:G30"/>
    <mergeCell ref="F32:G34"/>
    <mergeCell ref="F21:G21"/>
    <mergeCell ref="F23:G23"/>
    <mergeCell ref="A11:H11"/>
    <mergeCell ref="F25:G25"/>
    <mergeCell ref="A17:E17"/>
    <mergeCell ref="F17:G17"/>
    <mergeCell ref="D19:E19"/>
    <mergeCell ref="F19:G19"/>
    <mergeCell ref="F13:G13"/>
    <mergeCell ref="F15:G15"/>
    <mergeCell ref="A21:E21"/>
    <mergeCell ref="A1:H1"/>
    <mergeCell ref="G10:H10"/>
    <mergeCell ref="A3:H3"/>
    <mergeCell ref="A8:H8"/>
    <mergeCell ref="C10:F10"/>
    <mergeCell ref="A4:I6"/>
  </mergeCells>
  <hyperlinks>
    <hyperlink ref="A4:I6" r:id="rId2" display="mailto:info.aide.pme@eco.etat.lu"/>
  </hyperlinks>
  <printOptions horizontalCentered="1"/>
  <pageMargins left="0.39370078740157483" right="0.39370078740157483" top="1.5354330708661419" bottom="0.94488188976377963" header="0.31496062992125984" footer="0.70866141732283472"/>
  <pageSetup paperSize="9" fitToHeight="0" orientation="portrait" r:id="rId3"/>
  <headerFooter>
    <oddHeader>&amp;L&amp;G</oddHeader>
    <oddFooter xml:space="preserve">&amp;L&amp;8           v1.0   30.09.18&amp;C&amp;10&amp;A&amp;R&amp;10&amp;P     </oddFooter>
  </headerFooter>
  <legacyDrawingHF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G40"/>
  <sheetViews>
    <sheetView showGridLines="0" topLeftCell="A16" zoomScale="91" zoomScaleNormal="91" workbookViewId="0">
      <selection activeCell="D35" sqref="D35:E35"/>
    </sheetView>
  </sheetViews>
  <sheetFormatPr defaultRowHeight="14.4" x14ac:dyDescent="0.3"/>
  <cols>
    <col min="1" max="1" width="3.5546875" customWidth="1"/>
    <col min="2" max="2" width="19.77734375" customWidth="1"/>
    <col min="3" max="3" width="28.77734375" customWidth="1"/>
    <col min="4" max="4" width="30.21875" customWidth="1"/>
    <col min="5" max="5" width="9.21875" customWidth="1"/>
    <col min="6" max="6" width="13" customWidth="1"/>
    <col min="7" max="7" width="18.5546875" customWidth="1"/>
  </cols>
  <sheetData>
    <row r="1" spans="1:7" ht="24" customHeight="1" x14ac:dyDescent="0.4">
      <c r="A1" s="84"/>
      <c r="B1" s="254" t="s">
        <v>17</v>
      </c>
      <c r="C1" s="254"/>
      <c r="D1" s="254"/>
      <c r="E1" s="254"/>
    </row>
    <row r="2" spans="1:7" s="15" customFormat="1" ht="24" customHeight="1" x14ac:dyDescent="0.4">
      <c r="A2" s="84"/>
      <c r="B2" s="117"/>
      <c r="C2" s="117"/>
      <c r="D2" s="117"/>
      <c r="E2" s="117"/>
    </row>
    <row r="3" spans="1:7" s="65" customFormat="1" ht="21" customHeight="1" x14ac:dyDescent="0.3">
      <c r="A3" s="99"/>
      <c r="B3" s="100" t="s">
        <v>242</v>
      </c>
      <c r="C3" s="101"/>
      <c r="D3" s="101"/>
      <c r="E3" s="101"/>
    </row>
    <row r="4" spans="1:7" s="15" customFormat="1" ht="13.5" customHeight="1" thickBot="1" x14ac:dyDescent="0.35">
      <c r="A4" s="84"/>
      <c r="B4" s="84"/>
      <c r="C4" s="84"/>
      <c r="D4" s="84"/>
      <c r="E4" s="84"/>
    </row>
    <row r="5" spans="1:7" s="15" customFormat="1" ht="28.5" customHeight="1" thickTop="1" thickBot="1" x14ac:dyDescent="0.35">
      <c r="A5" s="84"/>
      <c r="B5" s="245" t="s">
        <v>181</v>
      </c>
      <c r="C5" s="274"/>
      <c r="D5" s="246"/>
      <c r="E5" s="247"/>
    </row>
    <row r="6" spans="1:7" ht="21" customHeight="1" thickTop="1" x14ac:dyDescent="0.3">
      <c r="A6" s="84"/>
      <c r="B6" s="266" t="s">
        <v>155</v>
      </c>
      <c r="C6" s="261"/>
      <c r="D6" s="255" t="str">
        <f>+IF(DEMANDE!C10="","-",+DEMANDE!C10)</f>
        <v>-</v>
      </c>
      <c r="E6" s="256"/>
      <c r="F6" s="15"/>
    </row>
    <row r="7" spans="1:7" ht="21" customHeight="1" x14ac:dyDescent="0.3">
      <c r="A7" s="84"/>
      <c r="B7" s="267" t="s">
        <v>156</v>
      </c>
      <c r="C7" s="263"/>
      <c r="D7" s="275"/>
      <c r="E7" s="276"/>
    </row>
    <row r="8" spans="1:7" s="15" customFormat="1" ht="21" customHeight="1" x14ac:dyDescent="0.3">
      <c r="A8" s="84"/>
      <c r="B8" s="102" t="s">
        <v>174</v>
      </c>
      <c r="C8" s="103"/>
      <c r="D8" s="113"/>
      <c r="E8" s="114"/>
    </row>
    <row r="9" spans="1:7" ht="60.6" customHeight="1" x14ac:dyDescent="0.3">
      <c r="A9" s="84"/>
      <c r="B9" s="268" t="s">
        <v>214</v>
      </c>
      <c r="C9" s="269"/>
      <c r="D9" s="275"/>
      <c r="E9" s="276"/>
    </row>
    <row r="10" spans="1:7" s="15" customFormat="1" ht="33.75" customHeight="1" x14ac:dyDescent="0.3">
      <c r="A10" s="84"/>
      <c r="B10" s="298" t="s">
        <v>157</v>
      </c>
      <c r="C10" s="299"/>
      <c r="D10" s="300"/>
      <c r="E10" s="301"/>
    </row>
    <row r="11" spans="1:7" ht="13.5" customHeight="1" x14ac:dyDescent="0.3">
      <c r="A11" s="84"/>
      <c r="B11" s="289" t="s">
        <v>158</v>
      </c>
      <c r="C11" s="290"/>
      <c r="D11" s="292" t="s">
        <v>87</v>
      </c>
      <c r="E11" s="304" t="s">
        <v>88</v>
      </c>
    </row>
    <row r="12" spans="1:7" ht="17.55" customHeight="1" x14ac:dyDescent="0.3">
      <c r="A12" s="84"/>
      <c r="B12" s="302" t="s">
        <v>0</v>
      </c>
      <c r="C12" s="303"/>
      <c r="D12" s="293"/>
      <c r="E12" s="305"/>
    </row>
    <row r="13" spans="1:7" ht="21" customHeight="1" x14ac:dyDescent="0.3">
      <c r="A13" s="84"/>
      <c r="B13" s="277" t="s">
        <v>255</v>
      </c>
      <c r="C13" s="278"/>
      <c r="D13" s="108" t="s">
        <v>87</v>
      </c>
      <c r="E13" s="109" t="s">
        <v>88</v>
      </c>
    </row>
    <row r="14" spans="1:7" ht="21" customHeight="1" x14ac:dyDescent="0.3">
      <c r="A14" s="84"/>
      <c r="B14" s="267" t="s">
        <v>159</v>
      </c>
      <c r="C14" s="263"/>
      <c r="D14" s="294"/>
      <c r="E14" s="295"/>
    </row>
    <row r="15" spans="1:7" ht="21" customHeight="1" x14ac:dyDescent="0.3">
      <c r="A15" s="84"/>
      <c r="B15" s="291" t="s">
        <v>239</v>
      </c>
      <c r="C15" s="263"/>
      <c r="D15" s="296"/>
      <c r="E15" s="297"/>
      <c r="G15" s="79"/>
    </row>
    <row r="16" spans="1:7" s="15" customFormat="1" ht="21" customHeight="1" x14ac:dyDescent="0.3">
      <c r="A16" s="84"/>
      <c r="B16" s="287" t="s">
        <v>254</v>
      </c>
      <c r="C16" s="288"/>
      <c r="D16" s="116"/>
      <c r="E16" s="118"/>
      <c r="G16" s="79"/>
    </row>
    <row r="17" spans="1:5" ht="21" customHeight="1" x14ac:dyDescent="0.3">
      <c r="A17" s="84"/>
      <c r="B17" s="104" t="s">
        <v>160</v>
      </c>
      <c r="C17" s="115" t="s">
        <v>175</v>
      </c>
      <c r="D17" s="108" t="s">
        <v>176</v>
      </c>
      <c r="E17" s="109"/>
    </row>
    <row r="18" spans="1:5" s="15" customFormat="1" ht="21" customHeight="1" x14ac:dyDescent="0.3">
      <c r="A18" s="84"/>
      <c r="B18" s="105"/>
      <c r="C18" s="115" t="s">
        <v>161</v>
      </c>
      <c r="D18" s="110"/>
      <c r="E18" s="111"/>
    </row>
    <row r="19" spans="1:5" ht="21" customHeight="1" thickBot="1" x14ac:dyDescent="0.35">
      <c r="A19" s="84"/>
      <c r="B19" s="106"/>
      <c r="C19" s="106"/>
      <c r="D19" s="106"/>
      <c r="E19" s="106"/>
    </row>
    <row r="20" spans="1:5" s="15" customFormat="1" ht="23.25" customHeight="1" thickTop="1" thickBot="1" x14ac:dyDescent="0.35">
      <c r="A20" s="84"/>
      <c r="B20" s="257" t="s">
        <v>139</v>
      </c>
      <c r="C20" s="258"/>
      <c r="D20" s="258"/>
      <c r="E20" s="259"/>
    </row>
    <row r="21" spans="1:5" s="15" customFormat="1" ht="30" customHeight="1" thickTop="1" x14ac:dyDescent="0.3">
      <c r="A21" s="84"/>
      <c r="B21" s="260" t="s">
        <v>171</v>
      </c>
      <c r="C21" s="261"/>
      <c r="D21" s="270"/>
      <c r="E21" s="271"/>
    </row>
    <row r="22" spans="1:5" ht="21" customHeight="1" x14ac:dyDescent="0.3">
      <c r="A22" s="84"/>
      <c r="B22" s="262" t="s">
        <v>172</v>
      </c>
      <c r="C22" s="263"/>
      <c r="D22" s="272"/>
      <c r="E22" s="273"/>
    </row>
    <row r="23" spans="1:5" ht="21" customHeight="1" x14ac:dyDescent="0.3">
      <c r="A23" s="84"/>
      <c r="B23" s="262" t="s">
        <v>169</v>
      </c>
      <c r="C23" s="263"/>
      <c r="D23" s="272"/>
      <c r="E23" s="273"/>
    </row>
    <row r="24" spans="1:5" ht="21" customHeight="1" thickBot="1" x14ac:dyDescent="0.35">
      <c r="A24" s="84"/>
      <c r="B24" s="279" t="s">
        <v>170</v>
      </c>
      <c r="C24" s="280"/>
      <c r="D24" s="264"/>
      <c r="E24" s="265"/>
    </row>
    <row r="25" spans="1:5" s="66" customFormat="1" ht="28.35" customHeight="1" thickTop="1" thickBot="1" x14ac:dyDescent="0.4">
      <c r="A25" s="107"/>
      <c r="B25" s="84"/>
      <c r="C25" s="84"/>
      <c r="D25" s="84"/>
      <c r="E25" s="84"/>
    </row>
    <row r="26" spans="1:5" s="7" customFormat="1" ht="22.5" customHeight="1" thickTop="1" x14ac:dyDescent="0.3">
      <c r="A26" s="135"/>
      <c r="B26" s="257" t="s">
        <v>235</v>
      </c>
      <c r="C26" s="258"/>
      <c r="D26" s="258"/>
      <c r="E26" s="259"/>
    </row>
    <row r="27" spans="1:5" s="7" customFormat="1" ht="39.75" customHeight="1" x14ac:dyDescent="0.3">
      <c r="A27" s="135"/>
      <c r="B27" s="281" t="s">
        <v>182</v>
      </c>
      <c r="C27" s="282"/>
      <c r="D27" s="282"/>
      <c r="E27" s="283"/>
    </row>
    <row r="28" spans="1:5" s="7" customFormat="1" ht="42.75" customHeight="1" thickBot="1" x14ac:dyDescent="0.35">
      <c r="A28" s="135"/>
      <c r="B28" s="284" t="s">
        <v>200</v>
      </c>
      <c r="C28" s="285"/>
      <c r="D28" s="285"/>
      <c r="E28" s="286"/>
    </row>
    <row r="29" spans="1:5" ht="21" customHeight="1" thickTop="1" x14ac:dyDescent="0.3">
      <c r="A29" s="84"/>
      <c r="B29" s="190"/>
      <c r="C29" s="191"/>
      <c r="D29" s="191"/>
      <c r="E29" s="192"/>
    </row>
    <row r="30" spans="1:5" ht="21" customHeight="1" thickBot="1" x14ac:dyDescent="0.35">
      <c r="A30" s="84"/>
      <c r="B30" s="193" t="s">
        <v>266</v>
      </c>
      <c r="C30" s="101"/>
      <c r="D30" s="101"/>
      <c r="E30" s="101"/>
    </row>
    <row r="31" spans="1:5" s="112" customFormat="1" ht="51.75" customHeight="1" thickTop="1" thickBot="1" x14ac:dyDescent="0.35">
      <c r="B31" s="245" t="s">
        <v>267</v>
      </c>
      <c r="C31" s="246"/>
      <c r="D31" s="246"/>
      <c r="E31" s="247"/>
    </row>
    <row r="32" spans="1:5" s="112" customFormat="1" ht="21" customHeight="1" thickTop="1" x14ac:dyDescent="0.3">
      <c r="B32" s="248" t="s">
        <v>268</v>
      </c>
      <c r="C32" s="249"/>
      <c r="D32" s="250"/>
      <c r="E32" s="251"/>
    </row>
    <row r="33" spans="1:7" s="112" customFormat="1" ht="21.75" customHeight="1" x14ac:dyDescent="0.3">
      <c r="B33" s="237" t="s">
        <v>269</v>
      </c>
      <c r="C33" s="238"/>
      <c r="D33" s="252"/>
      <c r="E33" s="253"/>
    </row>
    <row r="34" spans="1:7" s="112" customFormat="1" x14ac:dyDescent="0.3">
      <c r="B34" s="237" t="s">
        <v>216</v>
      </c>
      <c r="C34" s="238"/>
      <c r="D34" s="239"/>
      <c r="E34" s="240"/>
    </row>
    <row r="35" spans="1:7" ht="15" thickBot="1" x14ac:dyDescent="0.35">
      <c r="B35" s="241" t="s">
        <v>1</v>
      </c>
      <c r="C35" s="242"/>
      <c r="D35" s="243">
        <f>+D33+D34</f>
        <v>0</v>
      </c>
      <c r="E35" s="244"/>
    </row>
    <row r="36" spans="1:7" s="68" customFormat="1" ht="15" thickTop="1" x14ac:dyDescent="0.3">
      <c r="A36" s="71"/>
      <c r="B36" s="84"/>
      <c r="C36" s="84"/>
      <c r="D36" s="84"/>
      <c r="E36" s="84"/>
      <c r="F36" s="71"/>
      <c r="G36" s="71"/>
    </row>
    <row r="37" spans="1:7" s="68" customFormat="1" x14ac:dyDescent="0.3">
      <c r="A37" s="71"/>
      <c r="B37" s="194"/>
      <c r="C37" s="194"/>
      <c r="D37" s="195"/>
      <c r="E37" s="195"/>
      <c r="F37" s="71"/>
      <c r="G37" s="71"/>
    </row>
    <row r="38" spans="1:7" s="68" customFormat="1" x14ac:dyDescent="0.3">
      <c r="A38" s="71"/>
      <c r="B38" s="194"/>
      <c r="C38" s="194"/>
      <c r="D38" s="195"/>
      <c r="E38" s="195"/>
      <c r="F38" s="71"/>
      <c r="G38" s="71"/>
    </row>
    <row r="39" spans="1:7" s="68" customFormat="1" x14ac:dyDescent="0.3">
      <c r="A39" s="71"/>
      <c r="B39" s="112"/>
      <c r="C39" s="112"/>
      <c r="D39" s="112"/>
      <c r="E39" s="112"/>
      <c r="F39" s="71"/>
      <c r="G39" s="71"/>
    </row>
    <row r="40" spans="1:7" x14ac:dyDescent="0.3">
      <c r="B40" s="15"/>
      <c r="C40" s="15"/>
      <c r="D40" s="15"/>
      <c r="E40" s="15"/>
    </row>
  </sheetData>
  <sheetProtection insertRows="0" deleteRows="0"/>
  <customSheetViews>
    <customSheetView guid="{13344BD5-8CEB-4C4A-AAD5-26D1EACF8C2B}" scale="70" showGridLines="0" fitToPage="1" printArea="1">
      <selection activeCell="D31" sqref="D31:E31"/>
      <pageMargins left="0" right="0" top="1.5354330708661419" bottom="0.74803149606299213" header="0.31496062992125984" footer="0.31496062992125984"/>
      <printOptions horizontalCentered="1"/>
      <pageSetup paperSize="9" scale="60" orientation="portrait" r:id="rId1"/>
      <headerFooter>
        <oddHeader>&amp;C&amp;G</oddHeader>
        <oddFooter>&amp;R&amp;P</oddFooter>
      </headerFooter>
    </customSheetView>
  </customSheetViews>
  <mergeCells count="41">
    <mergeCell ref="B24:C24"/>
    <mergeCell ref="D9:E9"/>
    <mergeCell ref="D23:E23"/>
    <mergeCell ref="B27:E27"/>
    <mergeCell ref="B28:E28"/>
    <mergeCell ref="B14:C14"/>
    <mergeCell ref="B16:C16"/>
    <mergeCell ref="B11:C11"/>
    <mergeCell ref="B15:C15"/>
    <mergeCell ref="D11:D12"/>
    <mergeCell ref="D14:E14"/>
    <mergeCell ref="D15:E15"/>
    <mergeCell ref="B10:C10"/>
    <mergeCell ref="D10:E10"/>
    <mergeCell ref="B12:C12"/>
    <mergeCell ref="E11:E12"/>
    <mergeCell ref="B1:E1"/>
    <mergeCell ref="D6:E6"/>
    <mergeCell ref="B20:E20"/>
    <mergeCell ref="B26:E26"/>
    <mergeCell ref="B21:C21"/>
    <mergeCell ref="B22:C22"/>
    <mergeCell ref="B23:C23"/>
    <mergeCell ref="D24:E24"/>
    <mergeCell ref="B6:C6"/>
    <mergeCell ref="B7:C7"/>
    <mergeCell ref="B9:C9"/>
    <mergeCell ref="D21:E21"/>
    <mergeCell ref="D22:E22"/>
    <mergeCell ref="B5:E5"/>
    <mergeCell ref="D7:E7"/>
    <mergeCell ref="B13:C13"/>
    <mergeCell ref="B34:C34"/>
    <mergeCell ref="D34:E34"/>
    <mergeCell ref="B35:C35"/>
    <mergeCell ref="D35:E35"/>
    <mergeCell ref="B31:E31"/>
    <mergeCell ref="B32:C32"/>
    <mergeCell ref="D32:E32"/>
    <mergeCell ref="B33:C33"/>
    <mergeCell ref="D33:E33"/>
  </mergeCells>
  <printOptions horizontalCentered="1"/>
  <pageMargins left="0.39370078740157483" right="0.39370078740157483" top="1.5354330708661419" bottom="0.94488188976377963" header="0.31496062992125984" footer="0.70866141732283472"/>
  <pageSetup paperSize="9" fitToHeight="0" orientation="portrait" r:id="rId2"/>
  <headerFooter>
    <oddHeader>&amp;L&amp;G</oddHeader>
    <oddFooter xml:space="preserve">&amp;L&amp;8           v1.0   30.09.18&amp;C&amp;10&amp;A&amp;R&amp;10&amp;P     </oddFooter>
  </headerFooter>
  <rowBreaks count="1" manualBreakCount="1">
    <brk id="25" max="4" man="1"/>
  </rowBreaks>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K40"/>
  <sheetViews>
    <sheetView showGridLines="0" zoomScale="80" zoomScaleNormal="80" workbookViewId="0">
      <selection activeCell="A36" sqref="A36:K36"/>
    </sheetView>
  </sheetViews>
  <sheetFormatPr defaultColWidth="9.21875" defaultRowHeight="10.199999999999999" x14ac:dyDescent="0.2"/>
  <cols>
    <col min="1" max="1" width="4.21875" style="4" customWidth="1"/>
    <col min="2" max="2" width="24.77734375" style="4" customWidth="1"/>
    <col min="3" max="3" width="10.21875" style="4" customWidth="1"/>
    <col min="4" max="4" width="15.21875" style="4" customWidth="1"/>
    <col min="5" max="5" width="10.44140625" style="4" customWidth="1"/>
    <col min="6" max="7" width="16.44140625" style="4" customWidth="1"/>
    <col min="8" max="8" width="11.44140625" style="4" bestFit="1" customWidth="1"/>
    <col min="9" max="9" width="15.44140625" style="4" customWidth="1"/>
    <col min="10" max="11" width="17.44140625" style="4" customWidth="1"/>
    <col min="12" max="16384" width="9.21875" style="4"/>
  </cols>
  <sheetData>
    <row r="1" spans="1:11" ht="10.35" customHeight="1" x14ac:dyDescent="0.2">
      <c r="A1" s="92"/>
      <c r="B1" s="307" t="s">
        <v>165</v>
      </c>
      <c r="C1" s="307"/>
      <c r="D1" s="308" t="s">
        <v>166</v>
      </c>
      <c r="E1" s="308"/>
      <c r="F1" s="308"/>
      <c r="G1" s="93"/>
      <c r="H1" s="93"/>
      <c r="I1" s="93"/>
      <c r="J1" s="93"/>
      <c r="K1" s="93"/>
    </row>
    <row r="2" spans="1:11" ht="27.6" customHeight="1" x14ac:dyDescent="0.3">
      <c r="A2" s="92"/>
      <c r="B2" s="307"/>
      <c r="C2" s="307"/>
      <c r="D2" s="308" t="s">
        <v>167</v>
      </c>
      <c r="E2" s="308"/>
      <c r="F2" s="308" t="s">
        <v>201</v>
      </c>
      <c r="G2" s="219"/>
      <c r="H2" s="219"/>
      <c r="I2" s="219"/>
      <c r="J2" s="219"/>
      <c r="K2" s="219"/>
    </row>
    <row r="3" spans="1:11" ht="12.6" customHeight="1" x14ac:dyDescent="0.25">
      <c r="A3" s="92"/>
      <c r="B3" s="120"/>
      <c r="C3" s="120"/>
      <c r="D3" s="121"/>
      <c r="E3" s="121"/>
      <c r="F3" s="122"/>
      <c r="G3" s="123"/>
      <c r="H3" s="123"/>
      <c r="I3" s="123"/>
      <c r="J3" s="123"/>
      <c r="K3" s="123"/>
    </row>
    <row r="4" spans="1:11" s="1" customFormat="1" ht="21" x14ac:dyDescent="0.4">
      <c r="B4" s="148"/>
      <c r="C4" s="148"/>
      <c r="D4" s="148" t="s">
        <v>89</v>
      </c>
      <c r="E4" s="306" t="str">
        <f>IF(ENTREPRISE!D6="", "-",ENTREPRISE!D6)</f>
        <v>-</v>
      </c>
      <c r="F4" s="306"/>
      <c r="G4" s="306"/>
      <c r="H4" s="306"/>
      <c r="I4" s="306"/>
      <c r="J4" s="306"/>
    </row>
    <row r="5" spans="1:11" s="2" customFormat="1" ht="17.399999999999999" x14ac:dyDescent="0.3">
      <c r="A5" s="354" t="s">
        <v>92</v>
      </c>
      <c r="B5" s="354"/>
      <c r="C5" s="354"/>
      <c r="D5" s="354"/>
      <c r="E5" s="354"/>
      <c r="F5" s="354"/>
      <c r="G5" s="354"/>
      <c r="H5" s="354"/>
      <c r="I5" s="354"/>
      <c r="J5" s="354"/>
      <c r="K5" s="354"/>
    </row>
    <row r="6" spans="1:11" s="2" customFormat="1" ht="7.5" customHeight="1" x14ac:dyDescent="0.3">
      <c r="A6" s="94"/>
      <c r="B6" s="94"/>
      <c r="C6" s="94"/>
      <c r="D6" s="94"/>
      <c r="E6" s="94"/>
      <c r="F6" s="94"/>
      <c r="G6" s="94"/>
      <c r="H6" s="94"/>
      <c r="I6" s="94"/>
      <c r="J6" s="94"/>
      <c r="K6" s="94"/>
    </row>
    <row r="7" spans="1:11" s="64" customFormat="1" ht="17.399999999999999" x14ac:dyDescent="0.3">
      <c r="A7" s="355" t="s">
        <v>194</v>
      </c>
      <c r="B7" s="355"/>
      <c r="C7" s="355"/>
      <c r="D7" s="355"/>
      <c r="E7" s="355"/>
      <c r="F7" s="355"/>
      <c r="G7" s="355"/>
      <c r="H7" s="355"/>
      <c r="I7" s="355"/>
      <c r="J7" s="355"/>
      <c r="K7" s="355"/>
    </row>
    <row r="8" spans="1:11" s="2" customFormat="1" ht="7.5" customHeight="1" x14ac:dyDescent="0.3">
      <c r="A8" s="94"/>
      <c r="B8" s="94"/>
      <c r="C8" s="94"/>
      <c r="D8" s="94"/>
      <c r="E8" s="94"/>
      <c r="F8" s="94"/>
      <c r="G8" s="94"/>
      <c r="H8" s="94"/>
      <c r="I8" s="95"/>
      <c r="J8" s="94"/>
      <c r="K8" s="94"/>
    </row>
    <row r="9" spans="1:11" s="2" customFormat="1" ht="17.399999999999999" x14ac:dyDescent="0.3">
      <c r="A9" s="356" t="s">
        <v>2</v>
      </c>
      <c r="B9" s="356"/>
      <c r="C9" s="356"/>
      <c r="D9" s="356"/>
      <c r="E9" s="356"/>
      <c r="F9" s="356"/>
      <c r="G9" s="356"/>
      <c r="H9" s="356"/>
      <c r="I9" s="356"/>
      <c r="J9" s="356"/>
      <c r="K9" s="356"/>
    </row>
    <row r="10" spans="1:11" s="2" customFormat="1" ht="18" thickBot="1" x14ac:dyDescent="0.35">
      <c r="A10" s="95"/>
      <c r="B10" s="95"/>
      <c r="C10" s="95"/>
      <c r="D10" s="95"/>
      <c r="E10" s="95"/>
      <c r="F10" s="95"/>
      <c r="G10" s="95"/>
      <c r="H10" s="95"/>
      <c r="I10" s="95"/>
      <c r="J10" s="353" t="s">
        <v>3</v>
      </c>
      <c r="K10" s="353"/>
    </row>
    <row r="11" spans="1:11" s="23" customFormat="1" ht="43.8" thickBot="1" x14ac:dyDescent="0.3">
      <c r="A11" s="336" t="s">
        <v>180</v>
      </c>
      <c r="B11" s="337"/>
      <c r="C11" s="343"/>
      <c r="D11" s="125" t="s">
        <v>4</v>
      </c>
      <c r="E11" s="336" t="s">
        <v>5</v>
      </c>
      <c r="F11" s="337"/>
      <c r="G11" s="338"/>
      <c r="H11" s="336" t="s">
        <v>206</v>
      </c>
      <c r="I11" s="338"/>
      <c r="J11" s="339" t="s">
        <v>207</v>
      </c>
      <c r="K11" s="339"/>
    </row>
    <row r="12" spans="1:11" s="3" customFormat="1" ht="18" thickBot="1" x14ac:dyDescent="0.35">
      <c r="A12" s="357"/>
      <c r="B12" s="358"/>
      <c r="C12" s="359"/>
      <c r="D12" s="91"/>
      <c r="E12" s="360"/>
      <c r="F12" s="361"/>
      <c r="G12" s="362"/>
      <c r="H12" s="360"/>
      <c r="I12" s="362"/>
      <c r="J12" s="363"/>
      <c r="K12" s="363"/>
    </row>
    <row r="13" spans="1:11" ht="9" customHeight="1" x14ac:dyDescent="0.2">
      <c r="A13" s="364"/>
      <c r="B13" s="364"/>
      <c r="C13" s="364"/>
      <c r="D13" s="364"/>
      <c r="E13" s="364"/>
      <c r="F13" s="364"/>
      <c r="G13" s="364"/>
      <c r="H13" s="364"/>
      <c r="I13" s="364"/>
      <c r="J13" s="364"/>
      <c r="K13" s="364"/>
    </row>
    <row r="14" spans="1:11" ht="13.8" x14ac:dyDescent="0.2">
      <c r="A14" s="365" t="s">
        <v>6</v>
      </c>
      <c r="B14" s="365"/>
      <c r="C14" s="365"/>
      <c r="D14" s="365"/>
      <c r="E14" s="365"/>
      <c r="F14" s="365"/>
      <c r="G14" s="365"/>
      <c r="H14" s="365"/>
      <c r="I14" s="365"/>
      <c r="J14" s="365"/>
      <c r="K14" s="365"/>
    </row>
    <row r="15" spans="1:11" ht="8.25" customHeight="1" x14ac:dyDescent="0.2">
      <c r="A15" s="128"/>
      <c r="B15" s="128"/>
      <c r="C15" s="128"/>
      <c r="D15" s="128"/>
      <c r="E15" s="128"/>
      <c r="F15" s="128"/>
      <c r="G15" s="128"/>
      <c r="H15" s="128"/>
      <c r="I15" s="128"/>
      <c r="J15" s="128"/>
      <c r="K15" s="128"/>
    </row>
    <row r="16" spans="1:11" s="2" customFormat="1" ht="12.75" customHeight="1" x14ac:dyDescent="0.3">
      <c r="A16" s="346" t="s">
        <v>178</v>
      </c>
      <c r="B16" s="346"/>
      <c r="C16" s="346"/>
      <c r="D16" s="346"/>
      <c r="E16" s="346"/>
      <c r="F16" s="346"/>
      <c r="G16" s="346"/>
      <c r="H16" s="346"/>
      <c r="I16" s="346"/>
      <c r="J16" s="346"/>
      <c r="K16" s="346"/>
    </row>
    <row r="17" spans="1:11" ht="7.5" customHeight="1" thickBot="1" x14ac:dyDescent="0.35">
      <c r="A17" s="96"/>
      <c r="B17" s="96"/>
      <c r="C17" s="96"/>
      <c r="D17" s="96"/>
      <c r="E17" s="96"/>
      <c r="F17" s="96"/>
      <c r="G17" s="96"/>
      <c r="H17" s="96"/>
      <c r="I17" s="96"/>
      <c r="J17" s="309" t="s">
        <v>7</v>
      </c>
      <c r="K17" s="309"/>
    </row>
    <row r="18" spans="1:11" s="24" customFormat="1" ht="58.2" thickBot="1" x14ac:dyDescent="0.3">
      <c r="A18" s="126"/>
      <c r="B18" s="336" t="s">
        <v>8</v>
      </c>
      <c r="C18" s="343"/>
      <c r="D18" s="125" t="s">
        <v>4</v>
      </c>
      <c r="E18" s="126" t="s">
        <v>173</v>
      </c>
      <c r="F18" s="126" t="s">
        <v>206</v>
      </c>
      <c r="G18" s="126" t="s">
        <v>207</v>
      </c>
      <c r="H18" s="126" t="s">
        <v>9</v>
      </c>
      <c r="I18" s="126" t="s">
        <v>10</v>
      </c>
      <c r="J18" s="126" t="s">
        <v>210</v>
      </c>
      <c r="K18" s="126" t="s">
        <v>211</v>
      </c>
    </row>
    <row r="19" spans="1:11" s="5" customFormat="1" ht="18" customHeight="1" thickBot="1" x14ac:dyDescent="0.35">
      <c r="A19" s="140" t="s">
        <v>19</v>
      </c>
      <c r="B19" s="347"/>
      <c r="C19" s="348"/>
      <c r="D19" s="124"/>
      <c r="E19" s="75"/>
      <c r="F19" s="75"/>
      <c r="G19" s="75"/>
      <c r="H19" s="76"/>
      <c r="I19" s="69">
        <f>E19*H19/100</f>
        <v>0</v>
      </c>
      <c r="J19" s="69">
        <f>F19*H19/100</f>
        <v>0</v>
      </c>
      <c r="K19" s="70">
        <f>G19*H19/100</f>
        <v>0</v>
      </c>
    </row>
    <row r="20" spans="1:11" s="5" customFormat="1" ht="18" customHeight="1" thickBot="1" x14ac:dyDescent="0.35">
      <c r="A20" s="140" t="s">
        <v>20</v>
      </c>
      <c r="B20" s="347"/>
      <c r="C20" s="348"/>
      <c r="D20" s="124"/>
      <c r="E20" s="75"/>
      <c r="F20" s="75"/>
      <c r="G20" s="75"/>
      <c r="H20" s="76"/>
      <c r="I20" s="69">
        <f>E20*H20/100</f>
        <v>0</v>
      </c>
      <c r="J20" s="69">
        <f>F20*H20/100</f>
        <v>0</v>
      </c>
      <c r="K20" s="70">
        <f>G20*H20/100</f>
        <v>0</v>
      </c>
    </row>
    <row r="21" spans="1:11" s="5" customFormat="1" ht="18" customHeight="1" thickBot="1" x14ac:dyDescent="0.35">
      <c r="A21" s="140" t="s">
        <v>21</v>
      </c>
      <c r="B21" s="347"/>
      <c r="C21" s="348"/>
      <c r="D21" s="124"/>
      <c r="E21" s="75"/>
      <c r="F21" s="75"/>
      <c r="G21" s="75"/>
      <c r="H21" s="76"/>
      <c r="I21" s="69">
        <f>E21*H21/100</f>
        <v>0</v>
      </c>
      <c r="J21" s="69">
        <f>F21*H21/100</f>
        <v>0</v>
      </c>
      <c r="K21" s="70">
        <f>G21*H21/100</f>
        <v>0</v>
      </c>
    </row>
    <row r="22" spans="1:11" s="5" customFormat="1" ht="18" customHeight="1" thickBot="1" x14ac:dyDescent="0.35">
      <c r="A22" s="140" t="s">
        <v>22</v>
      </c>
      <c r="B22" s="347"/>
      <c r="C22" s="348"/>
      <c r="D22" s="124"/>
      <c r="E22" s="75"/>
      <c r="F22" s="75"/>
      <c r="G22" s="75"/>
      <c r="H22" s="76"/>
      <c r="I22" s="69">
        <f>E22*H22/100</f>
        <v>0</v>
      </c>
      <c r="J22" s="69">
        <f>F22*H22/100</f>
        <v>0</v>
      </c>
      <c r="K22" s="70">
        <f>G22*H22/100</f>
        <v>0</v>
      </c>
    </row>
    <row r="23" spans="1:11" s="5" customFormat="1" ht="18" customHeight="1" thickBot="1" x14ac:dyDescent="0.35">
      <c r="A23" s="140" t="s">
        <v>23</v>
      </c>
      <c r="B23" s="349"/>
      <c r="C23" s="350"/>
      <c r="D23" s="127"/>
      <c r="E23" s="75"/>
      <c r="F23" s="75"/>
      <c r="G23" s="75"/>
      <c r="H23" s="76"/>
      <c r="I23" s="69">
        <f>E23*H23/100</f>
        <v>0</v>
      </c>
      <c r="J23" s="69">
        <f>F23*H23/100</f>
        <v>0</v>
      </c>
      <c r="K23" s="70">
        <f>G23*H23/100</f>
        <v>0</v>
      </c>
    </row>
    <row r="24" spans="1:11" s="25" customFormat="1" ht="14.4" x14ac:dyDescent="0.3">
      <c r="A24" s="310"/>
      <c r="B24" s="312" t="s">
        <v>11</v>
      </c>
      <c r="C24" s="313"/>
      <c r="D24" s="313"/>
      <c r="E24" s="313"/>
      <c r="F24" s="313"/>
      <c r="G24" s="313"/>
      <c r="H24" s="314"/>
      <c r="I24" s="351">
        <f>SUM(I19:I23)</f>
        <v>0</v>
      </c>
      <c r="J24" s="351">
        <f>SUM(J19:J23)</f>
        <v>0</v>
      </c>
      <c r="K24" s="351">
        <f>SUM(K19:K23)</f>
        <v>0</v>
      </c>
    </row>
    <row r="25" spans="1:11" s="25" customFormat="1" ht="15" thickBot="1" x14ac:dyDescent="0.35">
      <c r="A25" s="311"/>
      <c r="B25" s="321" t="s">
        <v>12</v>
      </c>
      <c r="C25" s="322"/>
      <c r="D25" s="322"/>
      <c r="E25" s="322"/>
      <c r="F25" s="322"/>
      <c r="G25" s="322"/>
      <c r="H25" s="323"/>
      <c r="I25" s="352"/>
      <c r="J25" s="352"/>
      <c r="K25" s="352"/>
    </row>
    <row r="26" spans="1:11" ht="3" customHeight="1" x14ac:dyDescent="0.3">
      <c r="A26" s="325"/>
      <c r="B26" s="325"/>
      <c r="C26" s="325"/>
      <c r="D26" s="325"/>
      <c r="E26" s="325"/>
      <c r="F26" s="325"/>
      <c r="G26" s="325"/>
      <c r="H26" s="325"/>
      <c r="I26" s="325"/>
      <c r="J26" s="325"/>
      <c r="K26" s="325"/>
    </row>
    <row r="27" spans="1:11" s="6" customFormat="1" ht="17.399999999999999" x14ac:dyDescent="0.3">
      <c r="A27" s="346" t="s">
        <v>179</v>
      </c>
      <c r="B27" s="346"/>
      <c r="C27" s="346"/>
      <c r="D27" s="346"/>
      <c r="E27" s="346"/>
      <c r="F27" s="346"/>
      <c r="G27" s="346"/>
      <c r="H27" s="346"/>
      <c r="I27" s="346"/>
      <c r="J27" s="346"/>
      <c r="K27" s="346"/>
    </row>
    <row r="28" spans="1:11" ht="6.75" customHeight="1" thickBot="1" x14ac:dyDescent="0.35">
      <c r="A28" s="96"/>
      <c r="B28" s="96"/>
      <c r="C28" s="96"/>
      <c r="D28" s="96"/>
      <c r="E28" s="96"/>
      <c r="F28" s="96"/>
      <c r="G28" s="96"/>
      <c r="H28" s="96"/>
      <c r="I28" s="96"/>
      <c r="J28" s="309" t="s">
        <v>13</v>
      </c>
      <c r="K28" s="309"/>
    </row>
    <row r="29" spans="1:11" s="5" customFormat="1" ht="18" customHeight="1" thickBot="1" x14ac:dyDescent="0.35">
      <c r="A29" s="140" t="s">
        <v>22</v>
      </c>
      <c r="B29" s="344"/>
      <c r="C29" s="345"/>
      <c r="D29" s="124"/>
      <c r="E29" s="75"/>
      <c r="F29" s="77"/>
      <c r="G29" s="77"/>
      <c r="H29" s="78"/>
      <c r="I29" s="18">
        <f t="shared" ref="I29:K30" si="0">E29</f>
        <v>0</v>
      </c>
      <c r="J29" s="18">
        <f>F29</f>
        <v>0</v>
      </c>
      <c r="K29" s="19">
        <f t="shared" si="0"/>
        <v>0</v>
      </c>
    </row>
    <row r="30" spans="1:11" s="5" customFormat="1" ht="18" customHeight="1" thickBot="1" x14ac:dyDescent="0.35">
      <c r="A30" s="140" t="s">
        <v>23</v>
      </c>
      <c r="B30" s="344"/>
      <c r="C30" s="345"/>
      <c r="D30" s="124"/>
      <c r="E30" s="75"/>
      <c r="F30" s="77"/>
      <c r="G30" s="77"/>
      <c r="H30" s="78"/>
      <c r="I30" s="18">
        <f t="shared" si="0"/>
        <v>0</v>
      </c>
      <c r="J30" s="18">
        <f>F30</f>
        <v>0</v>
      </c>
      <c r="K30" s="19">
        <f t="shared" si="0"/>
        <v>0</v>
      </c>
    </row>
    <row r="31" spans="1:11" s="97" customFormat="1" ht="14.4" x14ac:dyDescent="0.3">
      <c r="A31" s="310"/>
      <c r="B31" s="312" t="s">
        <v>11</v>
      </c>
      <c r="C31" s="313"/>
      <c r="D31" s="313"/>
      <c r="E31" s="313"/>
      <c r="F31" s="313"/>
      <c r="G31" s="313"/>
      <c r="H31" s="314"/>
      <c r="I31" s="315">
        <f>SUM(I29:I30)</f>
        <v>0</v>
      </c>
      <c r="J31" s="317">
        <f>SUM(J29:J30)</f>
        <v>0</v>
      </c>
      <c r="K31" s="319">
        <f>SUM(K29:K30)</f>
        <v>0</v>
      </c>
    </row>
    <row r="32" spans="1:11" s="97" customFormat="1" ht="15" thickBot="1" x14ac:dyDescent="0.35">
      <c r="A32" s="311"/>
      <c r="B32" s="321" t="s">
        <v>243</v>
      </c>
      <c r="C32" s="322"/>
      <c r="D32" s="322"/>
      <c r="E32" s="322"/>
      <c r="F32" s="322"/>
      <c r="G32" s="322"/>
      <c r="H32" s="323"/>
      <c r="I32" s="316"/>
      <c r="J32" s="318"/>
      <c r="K32" s="320"/>
    </row>
    <row r="33" spans="1:11" ht="11.25" customHeight="1" x14ac:dyDescent="0.2">
      <c r="A33" s="325" t="s">
        <v>14</v>
      </c>
      <c r="B33" s="325"/>
      <c r="C33" s="325"/>
      <c r="D33" s="325"/>
      <c r="E33" s="325"/>
      <c r="F33" s="325"/>
      <c r="G33" s="325"/>
      <c r="H33" s="325"/>
      <c r="I33" s="325"/>
      <c r="J33" s="325"/>
      <c r="K33" s="325"/>
    </row>
    <row r="34" spans="1:11" s="25" customFormat="1" ht="14.4" x14ac:dyDescent="0.3">
      <c r="A34" s="326"/>
      <c r="B34" s="326"/>
      <c r="C34" s="326"/>
      <c r="D34" s="326"/>
      <c r="E34" s="326"/>
      <c r="F34" s="326"/>
      <c r="G34" s="326"/>
      <c r="H34" s="326"/>
      <c r="I34" s="326"/>
      <c r="J34" s="326"/>
      <c r="K34" s="326"/>
    </row>
    <row r="35" spans="1:11" ht="7.5" customHeight="1" x14ac:dyDescent="0.3">
      <c r="A35" s="98"/>
      <c r="B35" s="98"/>
      <c r="C35" s="98"/>
      <c r="D35" s="98"/>
      <c r="E35" s="98"/>
      <c r="F35" s="98"/>
      <c r="G35" s="98"/>
      <c r="H35" s="98"/>
      <c r="I35" s="98"/>
      <c r="J35" s="98"/>
      <c r="K35" s="98"/>
    </row>
    <row r="36" spans="1:11" s="2" customFormat="1" ht="17.399999999999999" x14ac:dyDescent="0.3">
      <c r="A36" s="327" t="s">
        <v>15</v>
      </c>
      <c r="B36" s="327"/>
      <c r="C36" s="327"/>
      <c r="D36" s="327"/>
      <c r="E36" s="327"/>
      <c r="F36" s="327"/>
      <c r="G36" s="327"/>
      <c r="H36" s="327"/>
      <c r="I36" s="327"/>
      <c r="J36" s="327"/>
      <c r="K36" s="327"/>
    </row>
    <row r="37" spans="1:11" s="2" customFormat="1" ht="7.5" customHeight="1" thickBot="1" x14ac:dyDescent="0.35">
      <c r="A37" s="328"/>
      <c r="B37" s="328"/>
      <c r="C37" s="328"/>
      <c r="D37" s="328"/>
      <c r="E37" s="328"/>
      <c r="F37" s="328"/>
      <c r="G37" s="328"/>
      <c r="H37" s="328"/>
      <c r="I37" s="328"/>
      <c r="J37" s="328"/>
      <c r="K37" s="328"/>
    </row>
    <row r="38" spans="1:11" s="2" customFormat="1" ht="28.5" customHeight="1" thickBot="1" x14ac:dyDescent="0.35">
      <c r="A38" s="329"/>
      <c r="B38" s="330"/>
      <c r="C38" s="331"/>
      <c r="D38" s="332"/>
      <c r="E38" s="336" t="s">
        <v>16</v>
      </c>
      <c r="F38" s="337"/>
      <c r="G38" s="338"/>
      <c r="H38" s="336" t="s">
        <v>208</v>
      </c>
      <c r="I38" s="338"/>
      <c r="J38" s="339" t="s">
        <v>209</v>
      </c>
      <c r="K38" s="339"/>
    </row>
    <row r="39" spans="1:11" s="2" customFormat="1" ht="18" thickBot="1" x14ac:dyDescent="0.35">
      <c r="A39" s="333"/>
      <c r="B39" s="334"/>
      <c r="C39" s="334"/>
      <c r="D39" s="335"/>
      <c r="E39" s="340">
        <f>E12+I24+I31</f>
        <v>0</v>
      </c>
      <c r="F39" s="341"/>
      <c r="G39" s="342"/>
      <c r="H39" s="340">
        <f>H12+J24+J31</f>
        <v>0</v>
      </c>
      <c r="I39" s="342"/>
      <c r="J39" s="340">
        <f>J12+K24+K31</f>
        <v>0</v>
      </c>
      <c r="K39" s="342"/>
    </row>
    <row r="40" spans="1:11" s="2" customFormat="1" ht="17.399999999999999" x14ac:dyDescent="0.3">
      <c r="A40" s="324"/>
      <c r="B40" s="324"/>
      <c r="C40" s="324"/>
      <c r="D40" s="324"/>
      <c r="E40" s="324"/>
      <c r="F40" s="324"/>
      <c r="G40" s="324"/>
      <c r="H40" s="324"/>
      <c r="I40" s="324"/>
      <c r="J40" s="324"/>
      <c r="K40" s="324"/>
    </row>
  </sheetData>
  <sheetProtection insertRows="0" deleteRows="0"/>
  <customSheetViews>
    <customSheetView guid="{13344BD5-8CEB-4C4A-AAD5-26D1EACF8C2B}" scale="70" showGridLines="0" fitToPage="1">
      <selection activeCell="H4" sqref="H4:K4"/>
      <pageMargins left="0.70866141732283472" right="0.70866141732283472" top="1.3385826771653544" bottom="0.74803149606299213" header="0.31496062992125984" footer="0.31496062992125984"/>
      <printOptions horizontalCentered="1"/>
      <pageSetup paperSize="9" scale="55" orientation="landscape" r:id="rId1"/>
      <headerFooter>
        <oddHeader>&amp;C&amp;G</oddHeader>
        <oddFooter>&amp;R&amp;P</oddFooter>
      </headerFooter>
    </customSheetView>
  </customSheetViews>
  <mergeCells count="55">
    <mergeCell ref="J10:K10"/>
    <mergeCell ref="A5:K5"/>
    <mergeCell ref="A7:K7"/>
    <mergeCell ref="A9:K9"/>
    <mergeCell ref="B19:C19"/>
    <mergeCell ref="A11:C11"/>
    <mergeCell ref="E11:G11"/>
    <mergeCell ref="H11:I11"/>
    <mergeCell ref="J11:K11"/>
    <mergeCell ref="A12:C12"/>
    <mergeCell ref="E12:G12"/>
    <mergeCell ref="H12:I12"/>
    <mergeCell ref="J12:K12"/>
    <mergeCell ref="A13:K13"/>
    <mergeCell ref="A14:K14"/>
    <mergeCell ref="A16:K16"/>
    <mergeCell ref="J17:K17"/>
    <mergeCell ref="B18:C18"/>
    <mergeCell ref="B30:C30"/>
    <mergeCell ref="A27:K27"/>
    <mergeCell ref="B20:C20"/>
    <mergeCell ref="B21:C21"/>
    <mergeCell ref="B22:C22"/>
    <mergeCell ref="B23:C23"/>
    <mergeCell ref="A24:A25"/>
    <mergeCell ref="B24:H24"/>
    <mergeCell ref="J24:J25"/>
    <mergeCell ref="K24:K25"/>
    <mergeCell ref="B25:H25"/>
    <mergeCell ref="A26:K26"/>
    <mergeCell ref="I24:I25"/>
    <mergeCell ref="B29:C29"/>
    <mergeCell ref="A40:K40"/>
    <mergeCell ref="A33:K34"/>
    <mergeCell ref="A36:K36"/>
    <mergeCell ref="A37:K37"/>
    <mergeCell ref="A38:D39"/>
    <mergeCell ref="E38:G38"/>
    <mergeCell ref="H38:I38"/>
    <mergeCell ref="J38:K38"/>
    <mergeCell ref="E39:G39"/>
    <mergeCell ref="H39:I39"/>
    <mergeCell ref="J39:K39"/>
    <mergeCell ref="J28:K28"/>
    <mergeCell ref="A31:A32"/>
    <mergeCell ref="B31:H31"/>
    <mergeCell ref="I31:I32"/>
    <mergeCell ref="J31:J32"/>
    <mergeCell ref="K31:K32"/>
    <mergeCell ref="B32:H32"/>
    <mergeCell ref="E4:J4"/>
    <mergeCell ref="B1:C2"/>
    <mergeCell ref="D1:F1"/>
    <mergeCell ref="D2:E2"/>
    <mergeCell ref="F2:K2"/>
  </mergeCells>
  <dataValidations count="5">
    <dataValidation type="decimal" allowBlank="1" showInputMessage="1" showErrorMessage="1" errorTitle="% от собствеността" error="Процентът от собствеността на предприятията-партньори може да бъде между 25% и 50%" promptTitle="% of the ownership" prompt="The percentage of the ownership of the partner enterprises can be between 25% and 50%" sqref="H19:H23">
      <formula1>25</formula1>
      <formula2>50</formula2>
    </dataValidation>
    <dataValidation type="decimal" operator="greaterThanOrEqual" allowBlank="1" showInputMessage="1" showErrorMessage="1" errorTitle="Брой на персонала" error="Броят на персонала трябва да е положително число_x000a_" sqref="E19:E23 E29:E30">
      <formula1>0</formula1>
    </dataValidation>
    <dataValidation type="decimal" operator="greaterThanOrEqual" allowBlank="1" showInputMessage="1" showErrorMessage="1" errorTitle="Годишен оборот" error="Годишният оборот трябва да е положително число" sqref="H12:I12 F19:F23 G19:G22 F29:F30">
      <formula1>0</formula1>
    </dataValidation>
    <dataValidation type="decimal" operator="greaterThanOrEqual" allowBlank="1" showInputMessage="1" showErrorMessage="1" errorTitle="Стойност на активите" error="Стойността на активите трябва да е положително число" sqref="J12:K12 G23 G29:H30">
      <formula1>0</formula1>
    </dataValidation>
    <dataValidation type="decimal" operator="greaterThanOrEqual" allowBlank="1" showInputMessage="1" showErrorMessage="1" errorTitle="Брой на персонала" error="Броят на персонала трябва да е положително число" sqref="E12:G12">
      <formula1>0</formula1>
    </dataValidation>
  </dataValidations>
  <hyperlinks>
    <hyperlink ref="A5:K5" r:id="rId2" display="selon l'Annexe I du Règlement Général d'Exemption par Catégorie (RGEC) 651/2014 "/>
    <hyperlink ref="F2" r:id="rId3"/>
  </hyperlinks>
  <printOptions horizontalCentered="1"/>
  <pageMargins left="0.39370078740157483" right="0.39370078740157483" top="1.5354330708661419" bottom="0.94488188976377963" header="0.31496062992125984" footer="0.70866141732283472"/>
  <pageSetup paperSize="9" scale="87" fitToHeight="0" orientation="landscape" r:id="rId4"/>
  <headerFooter>
    <oddHeader>&amp;L&amp;G</oddHeader>
    <oddFooter xml:space="preserve">&amp;L&amp;8           v1.0   30.09.18&amp;C&amp;10&amp;A&amp;R&amp;10&amp;P     </oddFooter>
  </headerFooter>
  <rowBreaks count="1" manualBreakCount="1">
    <brk id="26" max="10" man="1"/>
  </rowBreaks>
  <legacyDrawingHF r:id="rId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J28"/>
  <sheetViews>
    <sheetView showGridLines="0" zoomScale="90" zoomScaleNormal="90" zoomScaleSheetLayoutView="30" workbookViewId="0">
      <selection activeCell="L4" sqref="L4"/>
    </sheetView>
  </sheetViews>
  <sheetFormatPr defaultColWidth="9.21875" defaultRowHeight="14.4" x14ac:dyDescent="0.3"/>
  <cols>
    <col min="1" max="1" width="8.77734375" style="112" customWidth="1"/>
    <col min="2" max="2" width="9.21875" style="112" customWidth="1"/>
    <col min="3" max="3" width="16.77734375" style="112" customWidth="1"/>
    <col min="4" max="4" width="10.5546875" style="112" customWidth="1"/>
    <col min="5" max="5" width="7" style="112" customWidth="1"/>
    <col min="6" max="6" width="16.77734375" style="112" customWidth="1"/>
    <col min="7" max="7" width="10.21875" style="112" customWidth="1"/>
    <col min="8" max="8" width="10.44140625" style="112" customWidth="1"/>
    <col min="9" max="9" width="4.21875" style="112" customWidth="1"/>
    <col min="10" max="10" width="0.77734375" style="112" customWidth="1"/>
    <col min="11" max="11" width="22.21875" style="112" customWidth="1"/>
    <col min="12" max="16384" width="9.21875" style="112"/>
  </cols>
  <sheetData>
    <row r="1" spans="1:10" ht="40.5" customHeight="1" x14ac:dyDescent="0.4">
      <c r="A1" s="254" t="s">
        <v>153</v>
      </c>
      <c r="B1" s="254"/>
      <c r="C1" s="254"/>
      <c r="D1" s="254"/>
      <c r="E1" s="366"/>
      <c r="F1" s="366"/>
      <c r="G1" s="366"/>
      <c r="H1" s="366"/>
      <c r="I1" s="84"/>
    </row>
    <row r="2" spans="1:10" x14ac:dyDescent="0.3">
      <c r="A2" s="84"/>
      <c r="B2" s="84"/>
      <c r="C2" s="84"/>
      <c r="D2" s="84"/>
      <c r="E2" s="84"/>
      <c r="F2" s="84"/>
      <c r="G2" s="84"/>
      <c r="H2" s="135"/>
      <c r="I2" s="135"/>
      <c r="J2" s="130"/>
    </row>
    <row r="3" spans="1:10" s="129" customFormat="1" ht="21" customHeight="1" x14ac:dyDescent="0.35">
      <c r="A3" s="369" t="s">
        <v>177</v>
      </c>
      <c r="B3" s="369"/>
      <c r="C3" s="369"/>
      <c r="D3" s="369"/>
      <c r="E3" s="376" t="str">
        <f>IF(DEMANDE!C10="","-",DEMANDE!C10)</f>
        <v>-</v>
      </c>
      <c r="F3" s="376"/>
      <c r="G3" s="376"/>
      <c r="H3" s="376"/>
      <c r="I3" s="376"/>
    </row>
    <row r="4" spans="1:10" s="129" customFormat="1" ht="21" customHeight="1" x14ac:dyDescent="0.35">
      <c r="A4" s="369" t="s">
        <v>193</v>
      </c>
      <c r="B4" s="369"/>
      <c r="C4" s="369"/>
      <c r="D4" s="369"/>
      <c r="E4" s="377" t="str">
        <f>+IF(DEMANDE!F19="","-",DEMANDE!F19)</f>
        <v>-</v>
      </c>
      <c r="F4" s="377"/>
      <c r="G4" s="377"/>
      <c r="H4" s="377"/>
      <c r="I4" s="377"/>
    </row>
    <row r="5" spans="1:10" s="130" customFormat="1" ht="24.75" customHeight="1" thickBot="1" x14ac:dyDescent="0.4">
      <c r="A5" s="136"/>
      <c r="B5" s="137"/>
      <c r="C5" s="136"/>
      <c r="D5" s="138"/>
      <c r="E5" s="138"/>
      <c r="F5" s="138"/>
      <c r="G5" s="138"/>
      <c r="H5" s="138"/>
      <c r="I5" s="138"/>
      <c r="J5" s="131"/>
    </row>
    <row r="6" spans="1:10" ht="14.55" customHeight="1" thickTop="1" x14ac:dyDescent="0.3">
      <c r="A6" s="378" t="s">
        <v>237</v>
      </c>
      <c r="B6" s="379"/>
      <c r="C6" s="379"/>
      <c r="D6" s="379"/>
      <c r="E6" s="379"/>
      <c r="F6" s="379"/>
      <c r="G6" s="379"/>
      <c r="H6" s="379"/>
      <c r="I6" s="380"/>
    </row>
    <row r="7" spans="1:10" ht="15" thickBot="1" x14ac:dyDescent="0.35">
      <c r="A7" s="381"/>
      <c r="B7" s="382"/>
      <c r="C7" s="382"/>
      <c r="D7" s="382"/>
      <c r="E7" s="382"/>
      <c r="F7" s="382"/>
      <c r="G7" s="382"/>
      <c r="H7" s="382"/>
      <c r="I7" s="383"/>
    </row>
    <row r="8" spans="1:10" ht="44.1" customHeight="1" thickTop="1" x14ac:dyDescent="0.3">
      <c r="A8" s="370" t="s">
        <v>256</v>
      </c>
      <c r="B8" s="371"/>
      <c r="C8" s="371"/>
      <c r="D8" s="372"/>
      <c r="E8" s="384"/>
      <c r="F8" s="385"/>
      <c r="G8" s="385"/>
      <c r="H8" s="385"/>
      <c r="I8" s="386"/>
    </row>
    <row r="9" spans="1:10" ht="60.6" customHeight="1" x14ac:dyDescent="0.3">
      <c r="A9" s="373" t="s">
        <v>229</v>
      </c>
      <c r="B9" s="374"/>
      <c r="C9" s="374"/>
      <c r="D9" s="375"/>
      <c r="E9" s="384"/>
      <c r="F9" s="385"/>
      <c r="G9" s="385"/>
      <c r="H9" s="385"/>
      <c r="I9" s="386"/>
    </row>
    <row r="10" spans="1:10" ht="23.25" customHeight="1" x14ac:dyDescent="0.3">
      <c r="A10" s="373" t="s">
        <v>231</v>
      </c>
      <c r="B10" s="374"/>
      <c r="C10" s="374"/>
      <c r="D10" s="402"/>
      <c r="E10" s="166"/>
      <c r="F10" s="167"/>
      <c r="G10" s="167"/>
      <c r="H10" s="167"/>
      <c r="I10" s="168"/>
    </row>
    <row r="11" spans="1:10" ht="23.25" customHeight="1" x14ac:dyDescent="0.3">
      <c r="A11" s="373" t="s">
        <v>230</v>
      </c>
      <c r="B11" s="374"/>
      <c r="C11" s="374"/>
      <c r="D11" s="375"/>
      <c r="E11" s="406" t="str">
        <f>+IF(DEMANDE!F13="","-",DEMANDE!F13)</f>
        <v>-</v>
      </c>
      <c r="F11" s="407"/>
      <c r="G11" s="407"/>
      <c r="H11" s="407"/>
      <c r="I11" s="408"/>
    </row>
    <row r="12" spans="1:10" ht="29.55" customHeight="1" x14ac:dyDescent="0.3">
      <c r="A12" s="409" t="s">
        <v>223</v>
      </c>
      <c r="B12" s="374"/>
      <c r="C12" s="374"/>
      <c r="D12" s="402"/>
      <c r="E12" s="384"/>
      <c r="F12" s="385"/>
      <c r="G12" s="385"/>
      <c r="H12" s="385"/>
      <c r="I12" s="386"/>
    </row>
    <row r="13" spans="1:10" ht="23.25" customHeight="1" x14ac:dyDescent="0.3">
      <c r="A13" s="403" t="s">
        <v>227</v>
      </c>
      <c r="B13" s="404"/>
      <c r="C13" s="404"/>
      <c r="D13" s="405"/>
      <c r="E13" s="406" t="str">
        <f>+IF(DEMANDE!F15="","-",DEMANDE!F15)</f>
        <v>-</v>
      </c>
      <c r="F13" s="407"/>
      <c r="G13" s="407"/>
      <c r="H13" s="407"/>
      <c r="I13" s="408"/>
    </row>
    <row r="14" spans="1:10" ht="23.25" customHeight="1" x14ac:dyDescent="0.3">
      <c r="A14" s="390" t="s">
        <v>236</v>
      </c>
      <c r="B14" s="391"/>
      <c r="C14" s="391"/>
      <c r="D14" s="391"/>
      <c r="E14" s="391"/>
      <c r="F14" s="391"/>
      <c r="G14" s="391"/>
      <c r="H14" s="391"/>
      <c r="I14" s="392"/>
    </row>
    <row r="15" spans="1:10" s="132" customFormat="1" ht="16.5" customHeight="1" x14ac:dyDescent="0.3">
      <c r="A15" s="393" t="s">
        <v>224</v>
      </c>
      <c r="B15" s="394"/>
      <c r="C15" s="394"/>
      <c r="D15" s="395"/>
      <c r="E15" s="399"/>
      <c r="F15" s="400"/>
      <c r="G15" s="400"/>
      <c r="H15" s="400"/>
      <c r="I15" s="401"/>
    </row>
    <row r="16" spans="1:10" s="132" customFormat="1" ht="16.5" customHeight="1" thickBot="1" x14ac:dyDescent="0.35">
      <c r="A16" s="387" t="s">
        <v>225</v>
      </c>
      <c r="B16" s="388"/>
      <c r="C16" s="388"/>
      <c r="D16" s="389"/>
      <c r="E16" s="396"/>
      <c r="F16" s="397"/>
      <c r="G16" s="397"/>
      <c r="H16" s="397"/>
      <c r="I16" s="398"/>
    </row>
    <row r="17" spans="1:10" ht="153.75" customHeight="1" thickTop="1" x14ac:dyDescent="0.3">
      <c r="A17" s="367" t="s">
        <v>257</v>
      </c>
      <c r="B17" s="368"/>
      <c r="C17" s="368"/>
      <c r="D17" s="368"/>
      <c r="E17" s="368"/>
      <c r="F17" s="368"/>
      <c r="G17" s="368"/>
      <c r="H17" s="368"/>
      <c r="I17" s="368"/>
    </row>
    <row r="18" spans="1:10" ht="15" customHeight="1" x14ac:dyDescent="0.35">
      <c r="A18" s="139"/>
      <c r="B18" s="139"/>
      <c r="C18" s="139"/>
      <c r="D18" s="139"/>
      <c r="E18" s="139"/>
      <c r="F18" s="139"/>
      <c r="G18" s="139"/>
      <c r="H18" s="139"/>
      <c r="I18" s="139"/>
      <c r="J18" s="133"/>
    </row>
    <row r="19" spans="1:10" ht="24" customHeight="1" x14ac:dyDescent="0.35">
      <c r="A19" s="139"/>
      <c r="B19" s="139"/>
      <c r="C19" s="139"/>
      <c r="D19" s="139"/>
      <c r="E19" s="139"/>
      <c r="F19" s="139"/>
      <c r="G19" s="139"/>
      <c r="H19" s="139"/>
      <c r="I19" s="139"/>
      <c r="J19" s="133"/>
    </row>
    <row r="20" spans="1:10" ht="7.5" customHeight="1" x14ac:dyDescent="0.35">
      <c r="A20" s="134"/>
      <c r="B20" s="134"/>
      <c r="C20" s="134"/>
      <c r="D20" s="134"/>
      <c r="E20" s="134"/>
      <c r="F20" s="134"/>
      <c r="G20" s="134"/>
      <c r="H20" s="134"/>
      <c r="I20" s="134"/>
      <c r="J20" s="133"/>
    </row>
    <row r="27" spans="1:10" x14ac:dyDescent="0.3">
      <c r="B27" s="180" t="s">
        <v>262</v>
      </c>
    </row>
    <row r="28" spans="1:10" x14ac:dyDescent="0.3">
      <c r="B28" s="180" t="s">
        <v>263</v>
      </c>
    </row>
  </sheetData>
  <sheetProtection insertColumns="0" insertRows="0" deleteColumns="0" deleteRows="0"/>
  <customSheetViews>
    <customSheetView guid="{13344BD5-8CEB-4C4A-AAD5-26D1EACF8C2B}" scale="50" showGridLines="0" hiddenRows="1">
      <selection activeCell="D55" sqref="D55"/>
      <rowBreaks count="2" manualBreakCount="2">
        <brk id="20" max="7" man="1"/>
        <brk id="26" max="7" man="1"/>
      </rowBreaks>
      <pageMargins left="0.39370078740157483" right="0.39370078740157483" top="1.5354330708661419" bottom="0.74803149606299213" header="0.31496062992125984" footer="0.31496062992125984"/>
      <printOptions horizontalCentered="1"/>
      <pageSetup paperSize="9" scale="47" fitToHeight="3" orientation="portrait" r:id="rId1"/>
      <headerFooter>
        <oddHeader>&amp;C&amp;G</oddHeader>
        <oddFooter>&amp;R&amp;P</oddFooter>
      </headerFooter>
    </customSheetView>
  </customSheetViews>
  <mergeCells count="23">
    <mergeCell ref="A10:D10"/>
    <mergeCell ref="A11:D11"/>
    <mergeCell ref="A13:D13"/>
    <mergeCell ref="E11:I11"/>
    <mergeCell ref="E13:I13"/>
    <mergeCell ref="A12:D12"/>
    <mergeCell ref="E12:I12"/>
    <mergeCell ref="A1:H1"/>
    <mergeCell ref="A17:I17"/>
    <mergeCell ref="A4:D4"/>
    <mergeCell ref="A3:D3"/>
    <mergeCell ref="A8:D8"/>
    <mergeCell ref="A9:D9"/>
    <mergeCell ref="E3:I3"/>
    <mergeCell ref="E4:I4"/>
    <mergeCell ref="A6:I7"/>
    <mergeCell ref="E8:I8"/>
    <mergeCell ref="A16:D16"/>
    <mergeCell ref="E9:I9"/>
    <mergeCell ref="A14:I14"/>
    <mergeCell ref="A15:D15"/>
    <mergeCell ref="E16:I16"/>
    <mergeCell ref="E15:I15"/>
  </mergeCells>
  <conditionalFormatting sqref="J18:J20">
    <cfRule type="cellIs" dxfId="4" priority="3" operator="greaterThan">
      <formula>5000</formula>
    </cfRule>
  </conditionalFormatting>
  <dataValidations count="2">
    <dataValidation type="textLength" allowBlank="1" showInputMessage="1" showErrorMessage="1" sqref="A18:I20">
      <formula1>0</formula1>
      <formula2>5000</formula2>
    </dataValidation>
    <dataValidation type="list" allowBlank="1" showInputMessage="1" showErrorMessage="1" sqref="E15:I16">
      <formula1>$B$27:$B$28</formula1>
    </dataValidation>
  </dataValidations>
  <printOptions horizontalCentered="1"/>
  <pageMargins left="0.39370078740157483" right="0.39370078740157483" top="1.5354330708661419" bottom="0.94488188976377963" header="0.31496062992125984" footer="0.70866141732283472"/>
  <pageSetup paperSize="9" fitToHeight="0" orientation="portrait" r:id="rId2"/>
  <headerFooter>
    <oddHeader>&amp;L&amp;G</oddHeader>
    <oddFooter xml:space="preserve">&amp;L&amp;8           v1.0   30.09.18&amp;C&amp;10&amp;A&amp;R&amp;10&amp;P     </oddFooter>
  </headerFooter>
  <legacyDrawingHF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J112"/>
  <sheetViews>
    <sheetView showGridLines="0" zoomScaleNormal="100" workbookViewId="0"/>
  </sheetViews>
  <sheetFormatPr defaultColWidth="9.21875" defaultRowHeight="13.2" x14ac:dyDescent="0.25"/>
  <cols>
    <col min="1" max="1" width="2.77734375" style="8" customWidth="1"/>
    <col min="2" max="2" width="5.77734375" style="8" customWidth="1"/>
    <col min="3" max="3" width="4.21875" style="8" customWidth="1"/>
    <col min="4" max="4" width="5.77734375" style="8" customWidth="1"/>
    <col min="5" max="5" width="72.21875" style="8" customWidth="1"/>
    <col min="6" max="7" width="17.21875" style="9" customWidth="1"/>
    <col min="8" max="8" width="12.77734375" style="8" customWidth="1"/>
    <col min="9" max="9" width="27.5546875" style="8" customWidth="1"/>
    <col min="10" max="16384" width="9.21875" style="8"/>
  </cols>
  <sheetData>
    <row r="1" spans="2:10" ht="6.75" customHeight="1" x14ac:dyDescent="0.25"/>
    <row r="2" spans="2:10" ht="14.4" x14ac:dyDescent="0.3">
      <c r="D2" s="30"/>
      <c r="E2" s="81" t="s">
        <v>91</v>
      </c>
      <c r="F2" s="82" t="s">
        <v>248</v>
      </c>
      <c r="G2" s="170"/>
    </row>
    <row r="3" spans="2:10" ht="18" customHeight="1" x14ac:dyDescent="0.3">
      <c r="C3" s="150"/>
      <c r="D3" s="30"/>
      <c r="E3" s="81" t="s">
        <v>196</v>
      </c>
      <c r="F3" s="159" t="str">
        <f>IF(ENTREPRISE!D6="", "-",ENTREPRISE!D6)</f>
        <v>-</v>
      </c>
      <c r="G3" s="160"/>
    </row>
    <row r="4" spans="2:10" ht="18" customHeight="1" x14ac:dyDescent="0.3">
      <c r="B4" s="415" t="s">
        <v>24</v>
      </c>
      <c r="C4" s="416"/>
      <c r="D4" s="416"/>
      <c r="E4" s="417"/>
      <c r="F4" s="32" t="str">
        <f>+F2</f>
        <v>2017</v>
      </c>
      <c r="G4" s="32">
        <f>+F4-1</f>
        <v>2016</v>
      </c>
    </row>
    <row r="5" spans="2:10" ht="13.35" customHeight="1" x14ac:dyDescent="0.3">
      <c r="B5" s="33" t="s">
        <v>25</v>
      </c>
      <c r="C5" s="34"/>
      <c r="D5" s="34"/>
      <c r="E5" s="35"/>
      <c r="F5" s="176">
        <f>F6+F7</f>
        <v>0</v>
      </c>
      <c r="G5" s="176">
        <f>G6+G7</f>
        <v>0</v>
      </c>
      <c r="H5" s="22"/>
      <c r="I5" s="22"/>
      <c r="J5" s="22"/>
    </row>
    <row r="6" spans="2:10" ht="13.35" customHeight="1" x14ac:dyDescent="0.3">
      <c r="B6" s="33"/>
      <c r="C6" s="34" t="s">
        <v>26</v>
      </c>
      <c r="D6" s="34"/>
      <c r="E6" s="35"/>
      <c r="F6" s="177"/>
      <c r="G6" s="177"/>
      <c r="H6" s="410"/>
      <c r="I6" s="410"/>
      <c r="J6" s="22"/>
    </row>
    <row r="7" spans="2:10" ht="14.4" x14ac:dyDescent="0.3">
      <c r="B7" s="33"/>
      <c r="C7" s="30" t="s">
        <v>27</v>
      </c>
      <c r="D7" s="26"/>
      <c r="E7" s="35"/>
      <c r="F7" s="177"/>
      <c r="G7" s="177"/>
      <c r="H7" s="410"/>
      <c r="I7" s="410"/>
    </row>
    <row r="8" spans="2:10" ht="14.55" customHeight="1" x14ac:dyDescent="0.3">
      <c r="B8" s="33" t="s">
        <v>28</v>
      </c>
      <c r="C8" s="34"/>
      <c r="D8" s="34"/>
      <c r="E8" s="35"/>
      <c r="F8" s="177"/>
      <c r="G8" s="177"/>
      <c r="H8" s="413"/>
      <c r="I8" s="413"/>
    </row>
    <row r="9" spans="2:10" ht="18" customHeight="1" x14ac:dyDescent="0.3">
      <c r="B9" s="36" t="s">
        <v>29</v>
      </c>
      <c r="C9" s="34"/>
      <c r="D9" s="34"/>
      <c r="E9" s="35"/>
      <c r="F9" s="176">
        <f>F10+F17+F22</f>
        <v>0</v>
      </c>
      <c r="G9" s="176">
        <f>G10+G17+G22</f>
        <v>0</v>
      </c>
      <c r="H9" s="413"/>
      <c r="I9" s="413"/>
    </row>
    <row r="10" spans="2:10" ht="14.55" customHeight="1" x14ac:dyDescent="0.3">
      <c r="B10" s="33"/>
      <c r="C10" s="37" t="s">
        <v>30</v>
      </c>
      <c r="D10" s="26"/>
      <c r="E10" s="35"/>
      <c r="F10" s="176">
        <f>F11+F12+F15+F16</f>
        <v>0</v>
      </c>
      <c r="G10" s="176">
        <f>G11+G12+G15+G16</f>
        <v>0</v>
      </c>
      <c r="H10" s="413"/>
      <c r="I10" s="413"/>
    </row>
    <row r="11" spans="2:10" ht="14.55" customHeight="1" x14ac:dyDescent="0.3">
      <c r="B11" s="33"/>
      <c r="C11" s="34"/>
      <c r="D11" s="37" t="s">
        <v>109</v>
      </c>
      <c r="E11" s="35"/>
      <c r="F11" s="177"/>
      <c r="G11" s="177"/>
      <c r="H11" s="414"/>
      <c r="I11" s="414"/>
    </row>
    <row r="12" spans="2:10" ht="13.35" customHeight="1" x14ac:dyDescent="0.3">
      <c r="B12" s="33"/>
      <c r="C12" s="26"/>
      <c r="D12" s="418" t="s">
        <v>31</v>
      </c>
      <c r="E12" s="419"/>
      <c r="F12" s="176">
        <f>F13+F14</f>
        <v>0</v>
      </c>
      <c r="G12" s="176">
        <f>G13+G14</f>
        <v>0</v>
      </c>
      <c r="H12" s="414"/>
      <c r="I12" s="414"/>
    </row>
    <row r="13" spans="2:10" ht="14.4" x14ac:dyDescent="0.3">
      <c r="B13" s="33"/>
      <c r="C13" s="26"/>
      <c r="D13" s="26"/>
      <c r="E13" s="38" t="s">
        <v>32</v>
      </c>
      <c r="F13" s="177"/>
      <c r="G13" s="177"/>
      <c r="H13" s="410"/>
      <c r="I13" s="410"/>
    </row>
    <row r="14" spans="2:10" ht="15" customHeight="1" x14ac:dyDescent="0.3">
      <c r="B14" s="33"/>
      <c r="C14" s="34"/>
      <c r="D14" s="34"/>
      <c r="E14" s="38" t="s">
        <v>33</v>
      </c>
      <c r="F14" s="177"/>
      <c r="G14" s="177"/>
      <c r="H14" s="410"/>
      <c r="I14" s="410"/>
    </row>
    <row r="15" spans="2:10" ht="15" customHeight="1" x14ac:dyDescent="0.3">
      <c r="B15" s="33"/>
      <c r="C15" s="34"/>
      <c r="D15" s="37" t="s">
        <v>34</v>
      </c>
      <c r="E15" s="35"/>
      <c r="F15" s="177"/>
      <c r="G15" s="177"/>
      <c r="H15" s="410"/>
      <c r="I15" s="410"/>
    </row>
    <row r="16" spans="2:10" ht="15" customHeight="1" x14ac:dyDescent="0.3">
      <c r="B16" s="56"/>
      <c r="C16" s="39"/>
      <c r="D16" s="37" t="s">
        <v>35</v>
      </c>
      <c r="E16" s="40"/>
      <c r="F16" s="177"/>
      <c r="G16" s="177"/>
      <c r="H16" s="410"/>
      <c r="I16" s="410"/>
    </row>
    <row r="17" spans="1:9" ht="15" customHeight="1" x14ac:dyDescent="0.3">
      <c r="B17" s="33"/>
      <c r="C17" s="37" t="s">
        <v>36</v>
      </c>
      <c r="D17" s="26"/>
      <c r="E17" s="35"/>
      <c r="F17" s="176">
        <f>+SUM(F18:F21)</f>
        <v>0</v>
      </c>
      <c r="G17" s="176">
        <f>+SUM(G18:G21)</f>
        <v>0</v>
      </c>
      <c r="H17" s="410"/>
      <c r="I17" s="410"/>
    </row>
    <row r="18" spans="1:9" ht="15" customHeight="1" x14ac:dyDescent="0.3">
      <c r="B18" s="33"/>
      <c r="C18" s="34"/>
      <c r="D18" s="37" t="s">
        <v>37</v>
      </c>
      <c r="E18" s="35"/>
      <c r="F18" s="177"/>
      <c r="G18" s="177"/>
      <c r="H18" s="410"/>
      <c r="I18" s="410"/>
    </row>
    <row r="19" spans="1:9" ht="15" customHeight="1" x14ac:dyDescent="0.3">
      <c r="B19" s="33"/>
      <c r="C19" s="34"/>
      <c r="D19" s="37" t="s">
        <v>38</v>
      </c>
      <c r="E19" s="35"/>
      <c r="F19" s="177"/>
      <c r="G19" s="177"/>
      <c r="H19" s="412"/>
      <c r="I19" s="412"/>
    </row>
    <row r="20" spans="1:9" ht="15" customHeight="1" x14ac:dyDescent="0.3">
      <c r="B20" s="33"/>
      <c r="C20" s="34"/>
      <c r="D20" s="37" t="s">
        <v>39</v>
      </c>
      <c r="E20" s="35"/>
      <c r="F20" s="177"/>
      <c r="G20" s="177"/>
      <c r="H20" s="412"/>
      <c r="I20" s="412"/>
    </row>
    <row r="21" spans="1:9" s="10" customFormat="1" ht="15" customHeight="1" x14ac:dyDescent="0.3">
      <c r="A21" s="8"/>
      <c r="B21" s="33"/>
      <c r="C21" s="34"/>
      <c r="D21" s="37" t="s">
        <v>40</v>
      </c>
      <c r="E21" s="35"/>
      <c r="F21" s="177"/>
      <c r="G21" s="177"/>
      <c r="H21" s="21"/>
      <c r="I21" s="21"/>
    </row>
    <row r="22" spans="1:9" ht="15" customHeight="1" x14ac:dyDescent="0.3">
      <c r="B22" s="33"/>
      <c r="C22" s="37" t="s">
        <v>41</v>
      </c>
      <c r="D22" s="34"/>
      <c r="E22" s="35"/>
      <c r="F22" s="176">
        <f>+SUM(F23:F28)</f>
        <v>0</v>
      </c>
      <c r="G22" s="176">
        <f>+SUM(G23:G28)</f>
        <v>0</v>
      </c>
      <c r="H22" s="21"/>
      <c r="I22" s="21"/>
    </row>
    <row r="23" spans="1:9" ht="15" customHeight="1" x14ac:dyDescent="0.3">
      <c r="B23" s="33"/>
      <c r="C23" s="34"/>
      <c r="D23" s="37" t="s">
        <v>42</v>
      </c>
      <c r="E23" s="35"/>
      <c r="F23" s="177"/>
      <c r="G23" s="177"/>
      <c r="H23" s="411"/>
      <c r="I23" s="411"/>
    </row>
    <row r="24" spans="1:9" ht="15" customHeight="1" x14ac:dyDescent="0.3">
      <c r="B24" s="33"/>
      <c r="C24" s="34"/>
      <c r="D24" s="37" t="s">
        <v>43</v>
      </c>
      <c r="E24" s="35"/>
      <c r="F24" s="177"/>
      <c r="G24" s="177"/>
      <c r="H24" s="411"/>
      <c r="I24" s="411"/>
    </row>
    <row r="25" spans="1:9" ht="15" customHeight="1" x14ac:dyDescent="0.3">
      <c r="B25" s="33"/>
      <c r="C25" s="34"/>
      <c r="D25" s="37" t="s">
        <v>93</v>
      </c>
      <c r="E25" s="35"/>
      <c r="F25" s="177"/>
      <c r="G25" s="177"/>
    </row>
    <row r="26" spans="1:9" ht="15" customHeight="1" x14ac:dyDescent="0.3">
      <c r="B26" s="33"/>
      <c r="C26" s="26"/>
      <c r="D26" s="418" t="s">
        <v>44</v>
      </c>
      <c r="E26" s="419"/>
      <c r="F26" s="177"/>
      <c r="G26" s="177"/>
    </row>
    <row r="27" spans="1:9" ht="15" customHeight="1" x14ac:dyDescent="0.3">
      <c r="B27" s="33"/>
      <c r="C27" s="26"/>
      <c r="D27" s="37" t="s">
        <v>94</v>
      </c>
      <c r="E27" s="35"/>
      <c r="F27" s="177"/>
      <c r="G27" s="177"/>
    </row>
    <row r="28" spans="1:9" ht="15" customHeight="1" x14ac:dyDescent="0.3">
      <c r="B28" s="33"/>
      <c r="C28" s="26"/>
      <c r="D28" s="37" t="s">
        <v>258</v>
      </c>
      <c r="E28" s="35"/>
      <c r="F28" s="177"/>
      <c r="G28" s="177"/>
    </row>
    <row r="29" spans="1:9" ht="15" customHeight="1" x14ac:dyDescent="0.3">
      <c r="B29" s="36" t="s">
        <v>259</v>
      </c>
      <c r="C29" s="26"/>
      <c r="D29" s="26"/>
      <c r="E29" s="35"/>
      <c r="F29" s="176">
        <f>+F30+F35+F48+F52</f>
        <v>0</v>
      </c>
      <c r="G29" s="176">
        <f>+G30+G35+G48+G52</f>
        <v>0</v>
      </c>
    </row>
    <row r="30" spans="1:9" ht="15" customHeight="1" x14ac:dyDescent="0.3">
      <c r="B30" s="33"/>
      <c r="C30" s="37" t="s">
        <v>260</v>
      </c>
      <c r="D30" s="26"/>
      <c r="E30" s="27"/>
      <c r="F30" s="176">
        <f>+SUM(F31:F34)</f>
        <v>0</v>
      </c>
      <c r="G30" s="176">
        <f>+SUM(G31:G34)</f>
        <v>0</v>
      </c>
    </row>
    <row r="31" spans="1:9" ht="15" customHeight="1" x14ac:dyDescent="0.3">
      <c r="B31" s="33"/>
      <c r="C31" s="26"/>
      <c r="D31" s="37" t="s">
        <v>261</v>
      </c>
      <c r="E31" s="27"/>
      <c r="F31" s="177"/>
      <c r="G31" s="177"/>
    </row>
    <row r="32" spans="1:9" ht="15" customHeight="1" x14ac:dyDescent="0.3">
      <c r="B32" s="33"/>
      <c r="C32" s="26"/>
      <c r="D32" s="37" t="s">
        <v>95</v>
      </c>
      <c r="E32" s="27"/>
      <c r="F32" s="177"/>
      <c r="G32" s="177"/>
    </row>
    <row r="33" spans="2:7" ht="15" customHeight="1" x14ac:dyDescent="0.3">
      <c r="B33" s="33"/>
      <c r="C33" s="26"/>
      <c r="D33" s="37" t="s">
        <v>45</v>
      </c>
      <c r="E33" s="27"/>
      <c r="F33" s="177"/>
      <c r="G33" s="177"/>
    </row>
    <row r="34" spans="2:7" ht="15" customHeight="1" x14ac:dyDescent="0.3">
      <c r="B34" s="33"/>
      <c r="C34" s="26"/>
      <c r="D34" s="37" t="s">
        <v>46</v>
      </c>
      <c r="E34" s="27"/>
      <c r="F34" s="177"/>
      <c r="G34" s="177"/>
    </row>
    <row r="35" spans="2:7" ht="15" customHeight="1" x14ac:dyDescent="0.3">
      <c r="B35" s="33"/>
      <c r="C35" s="37" t="s">
        <v>47</v>
      </c>
      <c r="D35" s="26"/>
      <c r="E35" s="27"/>
      <c r="F35" s="176">
        <f>+F36+F39+F42+F45</f>
        <v>0</v>
      </c>
      <c r="G35" s="176">
        <f>+G36+G39+G42+G45</f>
        <v>0</v>
      </c>
    </row>
    <row r="36" spans="2:7" ht="15" customHeight="1" x14ac:dyDescent="0.3">
      <c r="B36" s="33"/>
      <c r="C36" s="26"/>
      <c r="D36" s="37" t="s">
        <v>48</v>
      </c>
      <c r="E36" s="27"/>
      <c r="F36" s="176">
        <f>+F37+F38</f>
        <v>0</v>
      </c>
      <c r="G36" s="176">
        <f>+G37+G38</f>
        <v>0</v>
      </c>
    </row>
    <row r="37" spans="2:7" ht="15" customHeight="1" x14ac:dyDescent="0.3">
      <c r="B37" s="33"/>
      <c r="C37" s="26"/>
      <c r="D37" s="26"/>
      <c r="E37" s="38" t="s">
        <v>49</v>
      </c>
      <c r="F37" s="177"/>
      <c r="G37" s="177"/>
    </row>
    <row r="38" spans="2:7" ht="15" customHeight="1" x14ac:dyDescent="0.3">
      <c r="B38" s="33"/>
      <c r="C38" s="26"/>
      <c r="D38" s="26"/>
      <c r="E38" s="38" t="s">
        <v>50</v>
      </c>
      <c r="F38" s="177"/>
      <c r="G38" s="177"/>
    </row>
    <row r="39" spans="2:7" ht="15" customHeight="1" x14ac:dyDescent="0.3">
      <c r="B39" s="33"/>
      <c r="C39" s="26"/>
      <c r="D39" s="37" t="s">
        <v>43</v>
      </c>
      <c r="E39" s="27"/>
      <c r="F39" s="176">
        <f>+F40+F41</f>
        <v>0</v>
      </c>
      <c r="G39" s="176">
        <f>+G40+G41</f>
        <v>0</v>
      </c>
    </row>
    <row r="40" spans="2:7" ht="15" customHeight="1" x14ac:dyDescent="0.3">
      <c r="B40" s="33"/>
      <c r="C40" s="26"/>
      <c r="D40" s="26"/>
      <c r="E40" s="38" t="s">
        <v>49</v>
      </c>
      <c r="F40" s="177"/>
      <c r="G40" s="177"/>
    </row>
    <row r="41" spans="2:7" ht="15" customHeight="1" x14ac:dyDescent="0.3">
      <c r="B41" s="33"/>
      <c r="C41" s="26"/>
      <c r="D41" s="26"/>
      <c r="E41" s="38" t="s">
        <v>50</v>
      </c>
      <c r="F41" s="177"/>
      <c r="G41" s="177"/>
    </row>
    <row r="42" spans="2:7" ht="15" customHeight="1" x14ac:dyDescent="0.3">
      <c r="B42" s="33"/>
      <c r="C42" s="26"/>
      <c r="D42" s="418" t="s">
        <v>51</v>
      </c>
      <c r="E42" s="419"/>
      <c r="F42" s="176">
        <f>+F43+F44</f>
        <v>0</v>
      </c>
      <c r="G42" s="176">
        <f>+G43+G44</f>
        <v>0</v>
      </c>
    </row>
    <row r="43" spans="2:7" ht="15" customHeight="1" x14ac:dyDescent="0.3">
      <c r="B43" s="33"/>
      <c r="C43" s="26"/>
      <c r="D43" s="26"/>
      <c r="E43" s="38" t="s">
        <v>49</v>
      </c>
      <c r="F43" s="177"/>
      <c r="G43" s="177"/>
    </row>
    <row r="44" spans="2:7" ht="15" customHeight="1" x14ac:dyDescent="0.3">
      <c r="B44" s="33"/>
      <c r="C44" s="26"/>
      <c r="D44" s="26"/>
      <c r="E44" s="38" t="s">
        <v>50</v>
      </c>
      <c r="F44" s="177"/>
      <c r="G44" s="177"/>
    </row>
    <row r="45" spans="2:7" s="17" customFormat="1" ht="15" customHeight="1" x14ac:dyDescent="0.3">
      <c r="B45" s="33"/>
      <c r="C45" s="26"/>
      <c r="D45" s="37" t="s">
        <v>52</v>
      </c>
      <c r="E45" s="27"/>
      <c r="F45" s="176">
        <f>+F46+F47</f>
        <v>0</v>
      </c>
      <c r="G45" s="176">
        <f>+G46+G47</f>
        <v>0</v>
      </c>
    </row>
    <row r="46" spans="2:7" ht="15" customHeight="1" x14ac:dyDescent="0.3">
      <c r="B46" s="33"/>
      <c r="C46" s="26"/>
      <c r="D46" s="26"/>
      <c r="E46" s="38" t="s">
        <v>49</v>
      </c>
      <c r="F46" s="177"/>
      <c r="G46" s="177"/>
    </row>
    <row r="47" spans="2:7" ht="15" customHeight="1" x14ac:dyDescent="0.3">
      <c r="B47" s="33"/>
      <c r="C47" s="26"/>
      <c r="D47" s="26"/>
      <c r="E47" s="38" t="s">
        <v>50</v>
      </c>
      <c r="F47" s="177"/>
      <c r="G47" s="177"/>
    </row>
    <row r="48" spans="2:7" ht="15" customHeight="1" x14ac:dyDescent="0.3">
      <c r="B48" s="41"/>
      <c r="C48" s="42" t="s">
        <v>96</v>
      </c>
      <c r="D48" s="28"/>
      <c r="E48" s="29"/>
      <c r="F48" s="176">
        <f>SUM(F49:F51)</f>
        <v>0</v>
      </c>
      <c r="G48" s="176">
        <f>SUM(G49:G51)</f>
        <v>0</v>
      </c>
    </row>
    <row r="49" spans="2:7" ht="15" customHeight="1" x14ac:dyDescent="0.3">
      <c r="B49" s="33"/>
      <c r="C49" s="26"/>
      <c r="D49" s="420" t="s">
        <v>97</v>
      </c>
      <c r="E49" s="421"/>
      <c r="F49" s="177"/>
      <c r="G49" s="177"/>
    </row>
    <row r="50" spans="2:7" ht="14.4" x14ac:dyDescent="0.3">
      <c r="B50" s="33"/>
      <c r="C50" s="26"/>
      <c r="D50" s="37" t="s">
        <v>53</v>
      </c>
      <c r="E50" s="27"/>
      <c r="F50" s="177"/>
      <c r="G50" s="177"/>
    </row>
    <row r="51" spans="2:7" ht="14.4" x14ac:dyDescent="0.3">
      <c r="B51" s="33"/>
      <c r="C51" s="26"/>
      <c r="D51" s="37" t="s">
        <v>98</v>
      </c>
      <c r="E51" s="27"/>
      <c r="F51" s="177"/>
      <c r="G51" s="177"/>
    </row>
    <row r="52" spans="2:7" ht="14.4" x14ac:dyDescent="0.3">
      <c r="B52" s="33"/>
      <c r="C52" s="418" t="s">
        <v>54</v>
      </c>
      <c r="D52" s="418"/>
      <c r="E52" s="419"/>
      <c r="F52" s="177"/>
      <c r="G52" s="177"/>
    </row>
    <row r="53" spans="2:7" ht="14.4" x14ac:dyDescent="0.3">
      <c r="B53" s="36" t="s">
        <v>55</v>
      </c>
      <c r="C53" s="26"/>
      <c r="D53" s="26"/>
      <c r="E53" s="27"/>
      <c r="F53" s="177"/>
      <c r="G53" s="177"/>
    </row>
    <row r="54" spans="2:7" ht="14.4" x14ac:dyDescent="0.3">
      <c r="B54" s="415" t="s">
        <v>108</v>
      </c>
      <c r="C54" s="416"/>
      <c r="D54" s="416"/>
      <c r="E54" s="417"/>
      <c r="F54" s="178">
        <f>+F53+F29+F9+F8+F5</f>
        <v>0</v>
      </c>
      <c r="G54" s="178">
        <f>+G53+G29+G9+G8+G5</f>
        <v>0</v>
      </c>
    </row>
    <row r="55" spans="2:7" ht="14.4" x14ac:dyDescent="0.3">
      <c r="B55" s="43"/>
      <c r="C55" s="43"/>
      <c r="D55" s="43"/>
      <c r="E55" s="43"/>
      <c r="F55" s="44"/>
      <c r="G55" s="44"/>
    </row>
    <row r="56" spans="2:7" ht="14.4" x14ac:dyDescent="0.3">
      <c r="B56" s="415" t="s">
        <v>105</v>
      </c>
      <c r="C56" s="416"/>
      <c r="D56" s="416"/>
      <c r="E56" s="417"/>
      <c r="F56" s="32" t="str">
        <f>+F4</f>
        <v>2017</v>
      </c>
      <c r="G56" s="32">
        <f>+G4</f>
        <v>2016</v>
      </c>
    </row>
    <row r="57" spans="2:7" ht="14.4" x14ac:dyDescent="0.3">
      <c r="B57" s="36" t="s">
        <v>56</v>
      </c>
      <c r="C57" s="26"/>
      <c r="D57" s="26"/>
      <c r="E57" s="27"/>
      <c r="F57" s="176">
        <f t="shared" ref="F57:G57" si="0">+F58+F59+F60+F61+F68+F69+F70+F71</f>
        <v>0</v>
      </c>
      <c r="G57" s="176">
        <f t="shared" si="0"/>
        <v>0</v>
      </c>
    </row>
    <row r="58" spans="2:7" ht="14.4" x14ac:dyDescent="0.3">
      <c r="B58" s="33"/>
      <c r="C58" s="37" t="s">
        <v>57</v>
      </c>
      <c r="D58" s="26"/>
      <c r="E58" s="27"/>
      <c r="F58" s="177"/>
      <c r="G58" s="177"/>
    </row>
    <row r="59" spans="2:7" ht="14.4" x14ac:dyDescent="0.3">
      <c r="B59" s="33"/>
      <c r="C59" s="37" t="s">
        <v>99</v>
      </c>
      <c r="D59" s="26"/>
      <c r="E59" s="27"/>
      <c r="F59" s="177"/>
      <c r="G59" s="177"/>
    </row>
    <row r="60" spans="2:7" ht="14.4" x14ac:dyDescent="0.3">
      <c r="B60" s="33"/>
      <c r="C60" s="37" t="s">
        <v>58</v>
      </c>
      <c r="D60" s="26"/>
      <c r="E60" s="27"/>
      <c r="F60" s="177"/>
      <c r="G60" s="177"/>
    </row>
    <row r="61" spans="2:7" ht="14.4" x14ac:dyDescent="0.3">
      <c r="B61" s="33"/>
      <c r="C61" s="37" t="s">
        <v>59</v>
      </c>
      <c r="D61" s="26"/>
      <c r="E61" s="27"/>
      <c r="F61" s="176">
        <f>+SUM(F62:F65)</f>
        <v>0</v>
      </c>
      <c r="G61" s="176">
        <f t="shared" ref="G61" si="1">+SUM(G62:G65)</f>
        <v>0</v>
      </c>
    </row>
    <row r="62" spans="2:7" ht="14.4" x14ac:dyDescent="0.3">
      <c r="B62" s="33"/>
      <c r="C62" s="26"/>
      <c r="D62" s="37" t="s">
        <v>60</v>
      </c>
      <c r="E62" s="27"/>
      <c r="F62" s="177"/>
      <c r="G62" s="177"/>
    </row>
    <row r="63" spans="2:7" ht="14.4" x14ac:dyDescent="0.3">
      <c r="B63" s="33"/>
      <c r="C63" s="26"/>
      <c r="D63" s="37" t="s">
        <v>61</v>
      </c>
      <c r="E63" s="27"/>
      <c r="F63" s="177"/>
      <c r="G63" s="177"/>
    </row>
    <row r="64" spans="2:7" ht="14.4" x14ac:dyDescent="0.3">
      <c r="B64" s="33"/>
      <c r="C64" s="26"/>
      <c r="D64" s="37" t="s">
        <v>62</v>
      </c>
      <c r="E64" s="27"/>
      <c r="F64" s="177"/>
      <c r="G64" s="177"/>
    </row>
    <row r="65" spans="2:7" ht="14.4" x14ac:dyDescent="0.3">
      <c r="B65" s="33"/>
      <c r="C65" s="26"/>
      <c r="D65" s="37" t="s">
        <v>100</v>
      </c>
      <c r="E65" s="27"/>
      <c r="F65" s="176">
        <f>F66+F67</f>
        <v>0</v>
      </c>
      <c r="G65" s="176">
        <f t="shared" ref="G65" si="2">G66+G67</f>
        <v>0</v>
      </c>
    </row>
    <row r="66" spans="2:7" ht="14.4" x14ac:dyDescent="0.3">
      <c r="B66" s="33"/>
      <c r="C66" s="26"/>
      <c r="D66" s="37"/>
      <c r="E66" s="57" t="s">
        <v>140</v>
      </c>
      <c r="F66" s="177"/>
      <c r="G66" s="177"/>
    </row>
    <row r="67" spans="2:7" ht="14.4" x14ac:dyDescent="0.3">
      <c r="B67" s="33"/>
      <c r="C67" s="26"/>
      <c r="D67" s="37"/>
      <c r="E67" s="27" t="s">
        <v>101</v>
      </c>
      <c r="F67" s="177"/>
      <c r="G67" s="177"/>
    </row>
    <row r="68" spans="2:7" ht="14.4" x14ac:dyDescent="0.3">
      <c r="B68" s="33"/>
      <c r="C68" s="37" t="s">
        <v>63</v>
      </c>
      <c r="D68" s="26"/>
      <c r="E68" s="27"/>
      <c r="F68" s="177"/>
      <c r="G68" s="177"/>
    </row>
    <row r="69" spans="2:7" ht="14.4" x14ac:dyDescent="0.3">
      <c r="B69" s="33"/>
      <c r="C69" s="37" t="s">
        <v>64</v>
      </c>
      <c r="D69" s="26"/>
      <c r="E69" s="27"/>
      <c r="F69" s="177"/>
      <c r="G69" s="177"/>
    </row>
    <row r="70" spans="2:7" ht="14.4" x14ac:dyDescent="0.3">
      <c r="B70" s="33"/>
      <c r="C70" s="37" t="s">
        <v>65</v>
      </c>
      <c r="D70" s="26"/>
      <c r="E70" s="27"/>
      <c r="F70" s="177"/>
      <c r="G70" s="177"/>
    </row>
    <row r="71" spans="2:7" ht="14.4" x14ac:dyDescent="0.3">
      <c r="B71" s="33"/>
      <c r="C71" s="37" t="s">
        <v>66</v>
      </c>
      <c r="D71" s="26"/>
      <c r="E71" s="27"/>
      <c r="F71" s="177"/>
      <c r="G71" s="177"/>
    </row>
    <row r="72" spans="2:7" ht="14.4" x14ac:dyDescent="0.3">
      <c r="B72" s="36" t="s">
        <v>102</v>
      </c>
      <c r="C72" s="26"/>
      <c r="D72" s="26"/>
      <c r="E72" s="27"/>
      <c r="F72" s="176">
        <f>F73+F74+F75</f>
        <v>0</v>
      </c>
      <c r="G72" s="176">
        <f t="shared" ref="G72" si="3">G73+G74+G75</f>
        <v>0</v>
      </c>
    </row>
    <row r="73" spans="2:7" ht="14.4" x14ac:dyDescent="0.3">
      <c r="B73" s="33"/>
      <c r="C73" s="26"/>
      <c r="D73" s="37" t="s">
        <v>67</v>
      </c>
      <c r="E73" s="27"/>
      <c r="F73" s="177"/>
      <c r="G73" s="177"/>
    </row>
    <row r="74" spans="2:7" ht="14.4" x14ac:dyDescent="0.3">
      <c r="B74" s="33"/>
      <c r="C74" s="26"/>
      <c r="D74" s="37" t="s">
        <v>68</v>
      </c>
      <c r="E74" s="27"/>
      <c r="F74" s="177"/>
      <c r="G74" s="177"/>
    </row>
    <row r="75" spans="2:7" ht="14.4" x14ac:dyDescent="0.3">
      <c r="B75" s="33"/>
      <c r="C75" s="26"/>
      <c r="D75" s="37" t="s">
        <v>69</v>
      </c>
      <c r="E75" s="27"/>
      <c r="F75" s="177"/>
      <c r="G75" s="177"/>
    </row>
    <row r="76" spans="2:7" ht="14.4" x14ac:dyDescent="0.3">
      <c r="B76" s="36" t="s">
        <v>110</v>
      </c>
      <c r="C76" s="26"/>
      <c r="D76" s="26"/>
      <c r="E76" s="27"/>
      <c r="F76" s="176">
        <f>+F77+F84+F87+F90+F93+F96+F99+F102</f>
        <v>0</v>
      </c>
      <c r="G76" s="176">
        <f>+G77+G84+G87+G90+G93+G96+G99+G102</f>
        <v>0</v>
      </c>
    </row>
    <row r="77" spans="2:7" ht="14.4" x14ac:dyDescent="0.3">
      <c r="B77" s="33"/>
      <c r="C77" s="26"/>
      <c r="D77" s="37" t="s">
        <v>70</v>
      </c>
      <c r="E77" s="27"/>
      <c r="F77" s="176">
        <f>F78+F81</f>
        <v>0</v>
      </c>
      <c r="G77" s="176">
        <f t="shared" ref="G77" si="4">G78+G81</f>
        <v>0</v>
      </c>
    </row>
    <row r="78" spans="2:7" ht="14.4" x14ac:dyDescent="0.3">
      <c r="B78" s="33"/>
      <c r="C78" s="26"/>
      <c r="D78" s="26"/>
      <c r="E78" s="38" t="s">
        <v>71</v>
      </c>
      <c r="F78" s="176">
        <f>SUM(F79:F80)</f>
        <v>0</v>
      </c>
      <c r="G78" s="176">
        <f t="shared" ref="G78" si="5">SUM(G79:G80)</f>
        <v>0</v>
      </c>
    </row>
    <row r="79" spans="2:7" ht="14.4" x14ac:dyDescent="0.3">
      <c r="B79" s="33"/>
      <c r="C79" s="26"/>
      <c r="D79" s="26"/>
      <c r="E79" s="38" t="s">
        <v>72</v>
      </c>
      <c r="F79" s="177"/>
      <c r="G79" s="177"/>
    </row>
    <row r="80" spans="2:7" ht="14.4" x14ac:dyDescent="0.3">
      <c r="B80" s="33"/>
      <c r="C80" s="26"/>
      <c r="D80" s="26"/>
      <c r="E80" s="38" t="s">
        <v>73</v>
      </c>
      <c r="F80" s="177"/>
      <c r="G80" s="177"/>
    </row>
    <row r="81" spans="2:7" ht="14.4" x14ac:dyDescent="0.3">
      <c r="B81" s="33"/>
      <c r="C81" s="26"/>
      <c r="D81" s="26"/>
      <c r="E81" s="38" t="s">
        <v>74</v>
      </c>
      <c r="F81" s="176">
        <f>SUM(F82:F83)</f>
        <v>0</v>
      </c>
      <c r="G81" s="176">
        <f t="shared" ref="G81" si="6">SUM(G82:G83)</f>
        <v>0</v>
      </c>
    </row>
    <row r="82" spans="2:7" ht="14.4" x14ac:dyDescent="0.3">
      <c r="B82" s="33"/>
      <c r="C82" s="26"/>
      <c r="D82" s="26"/>
      <c r="E82" s="38" t="s">
        <v>72</v>
      </c>
      <c r="F82" s="177"/>
      <c r="G82" s="177"/>
    </row>
    <row r="83" spans="2:7" ht="14.4" x14ac:dyDescent="0.3">
      <c r="B83" s="33"/>
      <c r="C83" s="26"/>
      <c r="D83" s="26"/>
      <c r="E83" s="38" t="s">
        <v>73</v>
      </c>
      <c r="F83" s="177"/>
      <c r="G83" s="177"/>
    </row>
    <row r="84" spans="2:7" ht="14.4" x14ac:dyDescent="0.3">
      <c r="B84" s="33"/>
      <c r="C84" s="26"/>
      <c r="D84" s="37" t="s">
        <v>75</v>
      </c>
      <c r="E84" s="27"/>
      <c r="F84" s="176">
        <f>SUM(F85:F86)</f>
        <v>0</v>
      </c>
      <c r="G84" s="176">
        <f t="shared" ref="G84" si="7">SUM(G85:G86)</f>
        <v>0</v>
      </c>
    </row>
    <row r="85" spans="2:7" ht="14.4" x14ac:dyDescent="0.3">
      <c r="B85" s="33"/>
      <c r="C85" s="26"/>
      <c r="D85" s="26"/>
      <c r="E85" s="38" t="s">
        <v>49</v>
      </c>
      <c r="F85" s="177"/>
      <c r="G85" s="177"/>
    </row>
    <row r="86" spans="2:7" ht="14.4" x14ac:dyDescent="0.3">
      <c r="B86" s="33"/>
      <c r="C86" s="26"/>
      <c r="D86" s="26"/>
      <c r="E86" s="38" t="s">
        <v>50</v>
      </c>
      <c r="F86" s="177"/>
      <c r="G86" s="177"/>
    </row>
    <row r="87" spans="2:7" ht="14.4" x14ac:dyDescent="0.3">
      <c r="B87" s="33"/>
      <c r="C87" s="26"/>
      <c r="D87" s="418" t="s">
        <v>76</v>
      </c>
      <c r="E87" s="419"/>
      <c r="F87" s="176">
        <f>SUM(F88:F89)</f>
        <v>0</v>
      </c>
      <c r="G87" s="176">
        <f t="shared" ref="G87" si="8">SUM(G88:G89)</f>
        <v>0</v>
      </c>
    </row>
    <row r="88" spans="2:7" ht="14.4" x14ac:dyDescent="0.3">
      <c r="B88" s="33"/>
      <c r="C88" s="26"/>
      <c r="D88" s="26"/>
      <c r="E88" s="38" t="s">
        <v>77</v>
      </c>
      <c r="F88" s="177"/>
      <c r="G88" s="177"/>
    </row>
    <row r="89" spans="2:7" ht="14.4" x14ac:dyDescent="0.3">
      <c r="B89" s="33"/>
      <c r="C89" s="26"/>
      <c r="D89" s="26"/>
      <c r="E89" s="38" t="s">
        <v>50</v>
      </c>
      <c r="F89" s="177"/>
      <c r="G89" s="177"/>
    </row>
    <row r="90" spans="2:7" ht="14.4" x14ac:dyDescent="0.3">
      <c r="B90" s="33"/>
      <c r="C90" s="26"/>
      <c r="D90" s="37" t="s">
        <v>78</v>
      </c>
      <c r="E90" s="27"/>
      <c r="F90" s="176">
        <f>SUM(F91:F92)</f>
        <v>0</v>
      </c>
      <c r="G90" s="176">
        <f t="shared" ref="G90" si="9">SUM(G91:G92)</f>
        <v>0</v>
      </c>
    </row>
    <row r="91" spans="2:7" ht="14.4" x14ac:dyDescent="0.3">
      <c r="B91" s="33"/>
      <c r="C91" s="26"/>
      <c r="D91" s="26"/>
      <c r="E91" s="38" t="s">
        <v>49</v>
      </c>
      <c r="F91" s="177"/>
      <c r="G91" s="177"/>
    </row>
    <row r="92" spans="2:7" ht="14.4" x14ac:dyDescent="0.3">
      <c r="B92" s="33"/>
      <c r="C92" s="26"/>
      <c r="D92" s="26"/>
      <c r="E92" s="38" t="s">
        <v>50</v>
      </c>
      <c r="F92" s="177"/>
      <c r="G92" s="177"/>
    </row>
    <row r="93" spans="2:7" ht="14.4" x14ac:dyDescent="0.3">
      <c r="B93" s="33"/>
      <c r="C93" s="26"/>
      <c r="D93" s="37" t="s">
        <v>79</v>
      </c>
      <c r="E93" s="27"/>
      <c r="F93" s="176">
        <f>SUM(F94:F95)</f>
        <v>0</v>
      </c>
      <c r="G93" s="176">
        <f t="shared" ref="G93" si="10">SUM(G94:G95)</f>
        <v>0</v>
      </c>
    </row>
    <row r="94" spans="2:7" ht="14.4" x14ac:dyDescent="0.3">
      <c r="B94" s="33"/>
      <c r="C94" s="26"/>
      <c r="D94" s="26"/>
      <c r="E94" s="38" t="s">
        <v>49</v>
      </c>
      <c r="F94" s="177"/>
      <c r="G94" s="177"/>
    </row>
    <row r="95" spans="2:7" ht="14.4" x14ac:dyDescent="0.3">
      <c r="B95" s="33"/>
      <c r="C95" s="26"/>
      <c r="D95" s="26"/>
      <c r="E95" s="38" t="s">
        <v>50</v>
      </c>
      <c r="F95" s="177"/>
      <c r="G95" s="177"/>
    </row>
    <row r="96" spans="2:7" ht="14.4" x14ac:dyDescent="0.3">
      <c r="B96" s="33"/>
      <c r="C96" s="26"/>
      <c r="D96" s="37" t="s">
        <v>80</v>
      </c>
      <c r="E96" s="27"/>
      <c r="F96" s="176">
        <f>SUM(F97:F98)</f>
        <v>0</v>
      </c>
      <c r="G96" s="176">
        <f t="shared" ref="G96" si="11">SUM(G97:G98)</f>
        <v>0</v>
      </c>
    </row>
    <row r="97" spans="2:7" ht="15" customHeight="1" x14ac:dyDescent="0.3">
      <c r="B97" s="33"/>
      <c r="C97" s="26"/>
      <c r="D97" s="26"/>
      <c r="E97" s="38" t="s">
        <v>49</v>
      </c>
      <c r="F97" s="177"/>
      <c r="G97" s="177"/>
    </row>
    <row r="98" spans="2:7" ht="14.4" x14ac:dyDescent="0.3">
      <c r="B98" s="33"/>
      <c r="C98" s="26"/>
      <c r="D98" s="26"/>
      <c r="E98" s="38" t="s">
        <v>50</v>
      </c>
      <c r="F98" s="177"/>
      <c r="G98" s="177"/>
    </row>
    <row r="99" spans="2:7" ht="14.4" x14ac:dyDescent="0.3">
      <c r="B99" s="33"/>
      <c r="C99" s="26"/>
      <c r="D99" s="420" t="s">
        <v>81</v>
      </c>
      <c r="E99" s="421"/>
      <c r="F99" s="176">
        <f>SUM(F100:F101)</f>
        <v>0</v>
      </c>
      <c r="G99" s="176">
        <f t="shared" ref="G99" si="12">SUM(G100:G101)</f>
        <v>0</v>
      </c>
    </row>
    <row r="100" spans="2:7" ht="14.4" x14ac:dyDescent="0.3">
      <c r="B100" s="33"/>
      <c r="C100" s="26"/>
      <c r="D100" s="26"/>
      <c r="E100" s="38" t="s">
        <v>49</v>
      </c>
      <c r="F100" s="177"/>
      <c r="G100" s="177"/>
    </row>
    <row r="101" spans="2:7" ht="14.4" x14ac:dyDescent="0.3">
      <c r="B101" s="33"/>
      <c r="C101" s="26"/>
      <c r="D101" s="26"/>
      <c r="E101" s="38" t="s">
        <v>50</v>
      </c>
      <c r="F101" s="177"/>
      <c r="G101" s="177"/>
    </row>
    <row r="102" spans="2:7" ht="14.4" x14ac:dyDescent="0.3">
      <c r="B102" s="33"/>
      <c r="C102" s="26"/>
      <c r="D102" s="37" t="s">
        <v>103</v>
      </c>
      <c r="E102" s="27"/>
      <c r="F102" s="176">
        <f>SUM(F103:F105)</f>
        <v>0</v>
      </c>
      <c r="G102" s="176">
        <f t="shared" ref="G102" si="13">SUM(G103:G105)</f>
        <v>0</v>
      </c>
    </row>
    <row r="103" spans="2:7" ht="14.4" x14ac:dyDescent="0.3">
      <c r="B103" s="33"/>
      <c r="C103" s="26"/>
      <c r="D103" s="26"/>
      <c r="E103" s="38" t="s">
        <v>82</v>
      </c>
      <c r="F103" s="177"/>
      <c r="G103" s="177"/>
    </row>
    <row r="104" spans="2:7" ht="14.4" x14ac:dyDescent="0.3">
      <c r="B104" s="33"/>
      <c r="C104" s="26"/>
      <c r="D104" s="26"/>
      <c r="E104" s="38" t="s">
        <v>83</v>
      </c>
      <c r="F104" s="177"/>
      <c r="G104" s="177"/>
    </row>
    <row r="105" spans="2:7" ht="14.4" x14ac:dyDescent="0.3">
      <c r="B105" s="33"/>
      <c r="C105" s="26"/>
      <c r="D105" s="37"/>
      <c r="E105" s="27" t="s">
        <v>104</v>
      </c>
      <c r="F105" s="176">
        <f>SUM(F106:F107)</f>
        <v>0</v>
      </c>
      <c r="G105" s="176">
        <f t="shared" ref="G105" si="14">SUM(G106:G107)</f>
        <v>0</v>
      </c>
    </row>
    <row r="106" spans="2:7" ht="14.4" x14ac:dyDescent="0.3">
      <c r="B106" s="33"/>
      <c r="C106" s="26"/>
      <c r="D106" s="26"/>
      <c r="E106" s="38" t="s">
        <v>72</v>
      </c>
      <c r="F106" s="177"/>
      <c r="G106" s="177"/>
    </row>
    <row r="107" spans="2:7" ht="14.4" x14ac:dyDescent="0.3">
      <c r="B107" s="33"/>
      <c r="C107" s="26"/>
      <c r="D107" s="26"/>
      <c r="E107" s="38" t="s">
        <v>73</v>
      </c>
      <c r="F107" s="177"/>
      <c r="G107" s="177"/>
    </row>
    <row r="108" spans="2:7" ht="14.4" x14ac:dyDescent="0.3">
      <c r="B108" s="36" t="s">
        <v>106</v>
      </c>
      <c r="C108" s="26"/>
      <c r="D108" s="26"/>
      <c r="E108" s="27"/>
      <c r="F108" s="177"/>
      <c r="G108" s="177"/>
    </row>
    <row r="109" spans="2:7" ht="14.4" x14ac:dyDescent="0.3">
      <c r="B109" s="415" t="s">
        <v>107</v>
      </c>
      <c r="C109" s="416"/>
      <c r="D109" s="416"/>
      <c r="E109" s="417"/>
      <c r="F109" s="178">
        <f>F57+F72+F76+F108</f>
        <v>0</v>
      </c>
      <c r="G109" s="178">
        <f t="shared" ref="G109" si="15">G57+G72+G76+G108</f>
        <v>0</v>
      </c>
    </row>
    <row r="111" spans="2:7" x14ac:dyDescent="0.25">
      <c r="F111" s="179" t="str">
        <f>+IF(F109=F54,"OK", "à revoir")</f>
        <v>OK</v>
      </c>
      <c r="G111" s="179" t="str">
        <f>+IF(G109=G54,"OK", "à revoir")</f>
        <v>OK</v>
      </c>
    </row>
    <row r="112" spans="2:7" x14ac:dyDescent="0.25">
      <c r="F112" s="179"/>
      <c r="G112" s="179"/>
    </row>
  </sheetData>
  <customSheetViews>
    <customSheetView guid="{13344BD5-8CEB-4C4A-AAD5-26D1EACF8C2B}" scale="80" showGridLines="0">
      <selection activeCell="E42" sqref="E42"/>
      <rowBreaks count="1" manualBreakCount="1">
        <brk id="55" min="1" max="7" man="1"/>
      </rowBreaks>
      <pageMargins left="0.31496062992125984" right="0.31496062992125984" top="1.5354330708661419" bottom="0.74803149606299213" header="0.31496062992125984" footer="0.31496062992125984"/>
      <printOptions horizontalCentered="1"/>
      <pageSetup paperSize="9" scale="70" fitToHeight="2" orientation="portrait" r:id="rId1"/>
      <headerFooter>
        <oddHeader>&amp;C&amp;G</oddHeader>
        <oddFooter>&amp;R&amp;P</oddFooter>
      </headerFooter>
    </customSheetView>
  </customSheetViews>
  <mergeCells count="21">
    <mergeCell ref="B109:E109"/>
    <mergeCell ref="B4:E4"/>
    <mergeCell ref="D12:E12"/>
    <mergeCell ref="D26:E26"/>
    <mergeCell ref="D42:E42"/>
    <mergeCell ref="D49:E49"/>
    <mergeCell ref="B54:E54"/>
    <mergeCell ref="C52:E52"/>
    <mergeCell ref="B56:E56"/>
    <mergeCell ref="D87:E87"/>
    <mergeCell ref="D99:E99"/>
    <mergeCell ref="H6:I7"/>
    <mergeCell ref="H8:I8"/>
    <mergeCell ref="H9:I9"/>
    <mergeCell ref="H10:I10"/>
    <mergeCell ref="H11:I12"/>
    <mergeCell ref="H13:I13"/>
    <mergeCell ref="H14:I16"/>
    <mergeCell ref="H17:I18"/>
    <mergeCell ref="H23:I24"/>
    <mergeCell ref="H19:I20"/>
  </mergeCells>
  <conditionalFormatting sqref="F111">
    <cfRule type="expression" dxfId="3" priority="3">
      <formula>$F$111="à revoir"</formula>
    </cfRule>
    <cfRule type="expression" dxfId="2" priority="4">
      <formula>$F$111="OK"</formula>
    </cfRule>
  </conditionalFormatting>
  <conditionalFormatting sqref="G111">
    <cfRule type="expression" dxfId="1" priority="1">
      <formula>$G$111="à revoir"</formula>
    </cfRule>
    <cfRule type="expression" dxfId="0" priority="2">
      <formula>$G$111="OK"</formula>
    </cfRule>
  </conditionalFormatting>
  <dataValidations count="1">
    <dataValidation type="list" allowBlank="1" showInputMessage="1" showErrorMessage="1" sqref="F2">
      <formula1>"2016,2017,2018,2019,2020,2021,2022,2023,2024,2025,2026,2027,2028,2029,2030"</formula1>
    </dataValidation>
  </dataValidations>
  <printOptions horizontalCentered="1"/>
  <pageMargins left="0.39370078740157483" right="0.39370078740157483" top="1.5354330708661419" bottom="0.55118110236220474" header="0.31496062992125984" footer="0.70866141732283472"/>
  <pageSetup paperSize="9" scale="76" fitToHeight="0" orientation="portrait" r:id="rId2"/>
  <headerFooter>
    <oddHeader>&amp;L&amp;G</oddHeader>
    <oddFooter xml:space="preserve">&amp;L&amp;8           v1.0   30.09.18&amp;C&amp;10&amp;A&amp;R&amp;10&amp;P     </oddFooter>
  </headerFooter>
  <rowBreaks count="1" manualBreakCount="1">
    <brk id="54" min="1" max="6" man="1"/>
  </rowBreaks>
  <ignoredErrors>
    <ignoredError sqref="F3" numberStoredAsText="1"/>
  </ignoredErrors>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M133"/>
  <sheetViews>
    <sheetView showGridLines="0" zoomScaleNormal="100" workbookViewId="0">
      <selection activeCell="B42" sqref="B42:C42"/>
    </sheetView>
  </sheetViews>
  <sheetFormatPr defaultColWidth="9.21875" defaultRowHeight="13.2" x14ac:dyDescent="0.25"/>
  <cols>
    <col min="1" max="1" width="2" style="11" customWidth="1"/>
    <col min="2" max="2" width="9.77734375" style="13" customWidth="1"/>
    <col min="3" max="3" width="70.21875" style="13" customWidth="1"/>
    <col min="4" max="4" width="17.5546875" style="14" customWidth="1"/>
    <col min="5" max="5" width="19" style="14" customWidth="1"/>
    <col min="6" max="7" width="17.21875" style="11" customWidth="1"/>
    <col min="8" max="9" width="9.21875" style="11"/>
    <col min="10" max="10" width="16.77734375" style="11" customWidth="1"/>
    <col min="11" max="11" width="9.21875" style="11"/>
    <col min="12" max="16384" width="9.21875" style="13"/>
  </cols>
  <sheetData>
    <row r="1" spans="1:13" s="11" customFormat="1" ht="6.75" customHeight="1" x14ac:dyDescent="0.25">
      <c r="D1" s="12"/>
      <c r="E1" s="12"/>
    </row>
    <row r="2" spans="1:13" s="48" customFormat="1" ht="14.4" x14ac:dyDescent="0.3">
      <c r="A2" s="47"/>
      <c r="B2" s="30"/>
      <c r="C2" s="81" t="s">
        <v>91</v>
      </c>
      <c r="D2" s="181" t="s">
        <v>248</v>
      </c>
      <c r="E2" s="170" t="s">
        <v>137</v>
      </c>
      <c r="F2" s="47"/>
      <c r="G2" s="47"/>
      <c r="H2" s="47"/>
      <c r="I2" s="47"/>
      <c r="J2" s="47"/>
      <c r="K2" s="47"/>
    </row>
    <row r="3" spans="1:13" s="48" customFormat="1" ht="14.1" customHeight="1" x14ac:dyDescent="0.3">
      <c r="A3" s="47"/>
      <c r="B3" s="424" t="s">
        <v>162</v>
      </c>
      <c r="C3" s="81" t="s">
        <v>196</v>
      </c>
      <c r="D3" s="156" t="str">
        <f>+IF(DEMANDE!C10="","-",DEMANDE!C10)</f>
        <v>-</v>
      </c>
      <c r="E3" s="156"/>
      <c r="F3" s="47"/>
      <c r="G3" s="47"/>
      <c r="H3" s="47"/>
      <c r="I3" s="47"/>
      <c r="J3" s="47"/>
      <c r="K3" s="47"/>
    </row>
    <row r="4" spans="1:13" s="47" customFormat="1" ht="6.75" customHeight="1" x14ac:dyDescent="0.3">
      <c r="B4" s="425"/>
      <c r="D4" s="31"/>
      <c r="E4" s="45"/>
    </row>
    <row r="5" spans="1:13" s="48" customFormat="1" ht="18" customHeight="1" x14ac:dyDescent="0.3">
      <c r="A5" s="47"/>
      <c r="B5" s="415" t="s">
        <v>111</v>
      </c>
      <c r="C5" s="417"/>
      <c r="D5" s="185" t="str">
        <f>+D2</f>
        <v>2017</v>
      </c>
      <c r="E5" s="185">
        <f>+D5-1</f>
        <v>2016</v>
      </c>
      <c r="F5" s="47"/>
      <c r="G5" s="49"/>
      <c r="H5" s="49"/>
      <c r="I5" s="49"/>
      <c r="J5" s="49"/>
      <c r="K5" s="47"/>
    </row>
    <row r="6" spans="1:13" s="48" customFormat="1" ht="15" customHeight="1" x14ac:dyDescent="0.3">
      <c r="A6" s="47"/>
      <c r="B6" s="50" t="s">
        <v>112</v>
      </c>
      <c r="C6" s="51"/>
      <c r="D6" s="182"/>
      <c r="E6" s="186"/>
      <c r="F6" s="410"/>
      <c r="G6" s="410"/>
      <c r="H6" s="410"/>
      <c r="I6" s="410"/>
      <c r="J6" s="410"/>
      <c r="K6" s="47"/>
    </row>
    <row r="7" spans="1:13" s="48" customFormat="1" ht="15" customHeight="1" x14ac:dyDescent="0.3">
      <c r="A7" s="47"/>
      <c r="B7" s="36" t="s">
        <v>113</v>
      </c>
      <c r="C7" s="30"/>
      <c r="D7" s="183"/>
      <c r="E7" s="187"/>
      <c r="F7" s="410"/>
      <c r="G7" s="410"/>
      <c r="H7" s="410"/>
      <c r="I7" s="410"/>
      <c r="J7" s="410"/>
      <c r="K7" s="47"/>
    </row>
    <row r="8" spans="1:13" s="47" customFormat="1" ht="15" customHeight="1" x14ac:dyDescent="0.3">
      <c r="B8" s="36" t="s">
        <v>114</v>
      </c>
      <c r="C8" s="30"/>
      <c r="D8" s="183"/>
      <c r="E8" s="187"/>
      <c r="F8" s="410"/>
      <c r="G8" s="410"/>
      <c r="H8" s="413"/>
      <c r="I8" s="413"/>
      <c r="J8" s="413"/>
    </row>
    <row r="9" spans="1:13" s="47" customFormat="1" ht="14.4" x14ac:dyDescent="0.3">
      <c r="B9" s="36" t="s">
        <v>115</v>
      </c>
      <c r="C9" s="30"/>
      <c r="D9" s="183"/>
      <c r="E9" s="187"/>
      <c r="F9" s="20"/>
      <c r="G9" s="413"/>
      <c r="H9" s="413"/>
      <c r="I9" s="413"/>
      <c r="J9" s="413"/>
    </row>
    <row r="10" spans="1:13" s="47" customFormat="1" ht="15" customHeight="1" x14ac:dyDescent="0.3">
      <c r="B10" s="36" t="s">
        <v>116</v>
      </c>
      <c r="C10" s="30"/>
      <c r="D10" s="184">
        <f>SUM(D11:D12)</f>
        <v>0</v>
      </c>
      <c r="E10" s="176">
        <f t="shared" ref="E10" si="0">SUM(E11:E12)</f>
        <v>0</v>
      </c>
      <c r="F10" s="431"/>
      <c r="G10" s="431"/>
      <c r="H10" s="413"/>
      <c r="I10" s="413"/>
      <c r="J10" s="413"/>
      <c r="K10" s="46"/>
      <c r="L10" s="46"/>
      <c r="M10" s="46"/>
    </row>
    <row r="11" spans="1:13" s="47" customFormat="1" ht="15" customHeight="1" x14ac:dyDescent="0.3">
      <c r="B11" s="33"/>
      <c r="C11" s="37" t="s">
        <v>117</v>
      </c>
      <c r="D11" s="183"/>
      <c r="E11" s="187"/>
      <c r="F11" s="414"/>
      <c r="G11" s="414"/>
      <c r="H11" s="414"/>
      <c r="I11" s="414"/>
      <c r="J11" s="414"/>
    </row>
    <row r="12" spans="1:13" s="47" customFormat="1" ht="15" customHeight="1" x14ac:dyDescent="0.3">
      <c r="B12" s="33"/>
      <c r="C12" s="37" t="s">
        <v>118</v>
      </c>
      <c r="D12" s="183"/>
      <c r="E12" s="187"/>
      <c r="F12" s="414"/>
      <c r="G12" s="414"/>
      <c r="H12" s="414"/>
      <c r="I12" s="414"/>
      <c r="J12" s="414"/>
    </row>
    <row r="13" spans="1:13" s="47" customFormat="1" ht="15" customHeight="1" x14ac:dyDescent="0.3">
      <c r="B13" s="36" t="s">
        <v>119</v>
      </c>
      <c r="C13" s="30"/>
      <c r="D13" s="184">
        <f>SUM(D14:D15)+D18</f>
        <v>0</v>
      </c>
      <c r="E13" s="176">
        <f>SUM(E14:E15)+E18</f>
        <v>0</v>
      </c>
      <c r="F13" s="427"/>
      <c r="G13" s="410"/>
      <c r="H13" s="410"/>
      <c r="I13" s="410"/>
      <c r="J13" s="410"/>
    </row>
    <row r="14" spans="1:13" s="47" customFormat="1" ht="15" customHeight="1" x14ac:dyDescent="0.3">
      <c r="B14" s="33"/>
      <c r="C14" s="37" t="s">
        <v>84</v>
      </c>
      <c r="D14" s="183"/>
      <c r="E14" s="187"/>
      <c r="F14" s="427"/>
      <c r="G14" s="410"/>
      <c r="H14" s="410"/>
      <c r="I14" s="410"/>
      <c r="J14" s="410"/>
    </row>
    <row r="15" spans="1:13" s="47" customFormat="1" ht="15" customHeight="1" x14ac:dyDescent="0.3">
      <c r="B15" s="33"/>
      <c r="C15" s="37" t="s">
        <v>120</v>
      </c>
      <c r="D15" s="184">
        <f>SUM(D16:D17)</f>
        <v>0</v>
      </c>
      <c r="E15" s="176">
        <f t="shared" ref="E15" si="1">SUM(E16:E17)</f>
        <v>0</v>
      </c>
      <c r="F15" s="410"/>
      <c r="G15" s="410"/>
      <c r="H15" s="410"/>
      <c r="I15" s="410"/>
      <c r="J15" s="410"/>
    </row>
    <row r="16" spans="1:13" s="47" customFormat="1" ht="15" customHeight="1" x14ac:dyDescent="0.3">
      <c r="B16" s="33"/>
      <c r="C16" s="37" t="s">
        <v>121</v>
      </c>
      <c r="D16" s="183"/>
      <c r="E16" s="187"/>
      <c r="F16" s="410"/>
      <c r="G16" s="410"/>
      <c r="H16" s="410"/>
      <c r="I16" s="410"/>
      <c r="J16" s="410"/>
    </row>
    <row r="17" spans="2:10" s="47" customFormat="1" ht="15" customHeight="1" x14ac:dyDescent="0.3">
      <c r="B17" s="56" t="s">
        <v>138</v>
      </c>
      <c r="C17" s="37" t="s">
        <v>122</v>
      </c>
      <c r="D17" s="183"/>
      <c r="E17" s="187"/>
      <c r="F17" s="410"/>
      <c r="G17" s="410"/>
      <c r="H17" s="410"/>
      <c r="I17" s="410"/>
      <c r="J17" s="410"/>
    </row>
    <row r="18" spans="2:10" s="47" customFormat="1" ht="15" customHeight="1" x14ac:dyDescent="0.3">
      <c r="B18" s="36"/>
      <c r="C18" s="37" t="s">
        <v>123</v>
      </c>
      <c r="D18" s="183"/>
      <c r="E18" s="187"/>
      <c r="F18" s="410"/>
      <c r="G18" s="410"/>
      <c r="H18" s="410"/>
      <c r="I18" s="410"/>
      <c r="J18" s="410"/>
    </row>
    <row r="19" spans="2:10" s="47" customFormat="1" ht="15" customHeight="1" x14ac:dyDescent="0.3">
      <c r="B19" s="36" t="s">
        <v>124</v>
      </c>
      <c r="C19" s="30"/>
      <c r="D19" s="184">
        <f>SUM(D20:D21)</f>
        <v>0</v>
      </c>
      <c r="E19" s="176">
        <f t="shared" ref="E19" si="2">SUM(E20:E21)</f>
        <v>0</v>
      </c>
      <c r="F19" s="429"/>
      <c r="G19" s="429"/>
      <c r="H19" s="429"/>
      <c r="I19" s="429"/>
      <c r="J19" s="429"/>
    </row>
    <row r="20" spans="2:10" s="47" customFormat="1" ht="15" customHeight="1" x14ac:dyDescent="0.3">
      <c r="B20" s="33"/>
      <c r="C20" s="37" t="s">
        <v>85</v>
      </c>
      <c r="D20" s="183"/>
      <c r="E20" s="187"/>
      <c r="F20" s="428"/>
      <c r="G20" s="428"/>
      <c r="H20" s="428"/>
      <c r="I20" s="428"/>
      <c r="J20" s="428"/>
    </row>
    <row r="21" spans="2:10" s="47" customFormat="1" ht="15" customHeight="1" x14ac:dyDescent="0.3">
      <c r="B21" s="36"/>
      <c r="C21" s="30" t="s">
        <v>86</v>
      </c>
      <c r="D21" s="183"/>
      <c r="E21" s="187"/>
      <c r="F21" s="428"/>
      <c r="G21" s="428"/>
      <c r="H21" s="428"/>
      <c r="I21" s="428"/>
      <c r="J21" s="428"/>
    </row>
    <row r="22" spans="2:10" s="47" customFormat="1" ht="15" customHeight="1" x14ac:dyDescent="0.3">
      <c r="B22" s="36" t="s">
        <v>125</v>
      </c>
      <c r="C22" s="30"/>
      <c r="D22" s="183"/>
      <c r="E22" s="187"/>
      <c r="F22" s="428"/>
      <c r="G22" s="428"/>
      <c r="H22" s="428"/>
      <c r="I22" s="428"/>
      <c r="J22" s="428"/>
    </row>
    <row r="23" spans="2:10" s="47" customFormat="1" ht="15" customHeight="1" x14ac:dyDescent="0.3">
      <c r="B23" s="432" t="s">
        <v>126</v>
      </c>
      <c r="C23" s="420"/>
      <c r="D23" s="184">
        <f>SUM(D24:D25)</f>
        <v>0</v>
      </c>
      <c r="E23" s="176">
        <f t="shared" ref="E23" si="3">SUM(E24:E25)</f>
        <v>0</v>
      </c>
      <c r="F23" s="412"/>
      <c r="G23" s="412"/>
      <c r="H23" s="412"/>
      <c r="I23" s="412"/>
      <c r="J23" s="412"/>
    </row>
    <row r="24" spans="2:10" s="47" customFormat="1" ht="15" customHeight="1" x14ac:dyDescent="0.3">
      <c r="B24" s="33"/>
      <c r="C24" s="37" t="s">
        <v>127</v>
      </c>
      <c r="D24" s="183"/>
      <c r="E24" s="187"/>
      <c r="F24" s="412"/>
      <c r="G24" s="412"/>
      <c r="H24" s="412"/>
      <c r="I24" s="412"/>
      <c r="J24" s="412"/>
    </row>
    <row r="25" spans="2:10" s="47" customFormat="1" ht="15" customHeight="1" x14ac:dyDescent="0.3">
      <c r="B25" s="36"/>
      <c r="C25" s="30" t="s">
        <v>128</v>
      </c>
      <c r="D25" s="183"/>
      <c r="E25" s="187"/>
      <c r="F25" s="52"/>
      <c r="G25" s="52"/>
      <c r="H25" s="52"/>
      <c r="I25" s="52"/>
      <c r="J25" s="52"/>
    </row>
    <row r="26" spans="2:10" s="47" customFormat="1" ht="29.25" customHeight="1" x14ac:dyDescent="0.3">
      <c r="B26" s="430" t="s">
        <v>244</v>
      </c>
      <c r="C26" s="418"/>
      <c r="D26" s="184">
        <f>SUM(D27:D28)</f>
        <v>0</v>
      </c>
      <c r="E26" s="176">
        <f t="shared" ref="E26" si="4">SUM(E27:E28)</f>
        <v>0</v>
      </c>
      <c r="F26" s="412"/>
      <c r="G26" s="412"/>
      <c r="H26" s="412"/>
      <c r="I26" s="412"/>
      <c r="J26" s="412"/>
    </row>
    <row r="27" spans="2:10" s="47" customFormat="1" ht="15" customHeight="1" x14ac:dyDescent="0.3">
      <c r="B27" s="33"/>
      <c r="C27" s="37" t="s">
        <v>127</v>
      </c>
      <c r="D27" s="183"/>
      <c r="E27" s="187"/>
      <c r="F27" s="410"/>
      <c r="G27" s="410"/>
      <c r="H27" s="410"/>
      <c r="I27" s="410"/>
      <c r="J27" s="410"/>
    </row>
    <row r="28" spans="2:10" s="47" customFormat="1" ht="15" customHeight="1" x14ac:dyDescent="0.3">
      <c r="B28" s="33"/>
      <c r="C28" s="37" t="s">
        <v>129</v>
      </c>
      <c r="D28" s="183"/>
      <c r="E28" s="187"/>
      <c r="F28" s="410"/>
      <c r="G28" s="410"/>
      <c r="H28" s="410"/>
      <c r="I28" s="410"/>
      <c r="J28" s="410"/>
    </row>
    <row r="29" spans="2:10" s="47" customFormat="1" ht="14.4" x14ac:dyDescent="0.3">
      <c r="B29" s="36" t="s">
        <v>249</v>
      </c>
      <c r="C29" s="30"/>
      <c r="D29" s="184">
        <f>SUM(D30:D31)</f>
        <v>0</v>
      </c>
      <c r="E29" s="176">
        <f t="shared" ref="E29" si="5">SUM(E30:E31)</f>
        <v>0</v>
      </c>
      <c r="F29" s="426"/>
      <c r="G29" s="426"/>
      <c r="H29" s="426"/>
      <c r="I29" s="426"/>
      <c r="J29" s="426"/>
    </row>
    <row r="30" spans="2:10" s="47" customFormat="1" ht="15" customHeight="1" x14ac:dyDescent="0.3">
      <c r="B30" s="33"/>
      <c r="C30" s="37" t="s">
        <v>127</v>
      </c>
      <c r="D30" s="183"/>
      <c r="E30" s="187"/>
      <c r="F30" s="426"/>
      <c r="G30" s="426"/>
      <c r="H30" s="426"/>
      <c r="I30" s="426"/>
      <c r="J30" s="426"/>
    </row>
    <row r="31" spans="2:10" s="47" customFormat="1" ht="15" customHeight="1" x14ac:dyDescent="0.3">
      <c r="B31" s="36"/>
      <c r="C31" s="30" t="s">
        <v>250</v>
      </c>
      <c r="D31" s="183"/>
      <c r="E31" s="187"/>
      <c r="F31" s="426"/>
      <c r="G31" s="426"/>
      <c r="H31" s="426"/>
      <c r="I31" s="426"/>
      <c r="J31" s="426"/>
    </row>
    <row r="32" spans="2:10" s="47" customFormat="1" ht="15" customHeight="1" x14ac:dyDescent="0.3">
      <c r="B32" s="36" t="s">
        <v>251</v>
      </c>
      <c r="C32" s="30"/>
      <c r="D32" s="183"/>
      <c r="E32" s="187"/>
      <c r="F32" s="426"/>
      <c r="G32" s="426"/>
      <c r="H32" s="426"/>
      <c r="I32" s="426"/>
      <c r="J32" s="426"/>
    </row>
    <row r="33" spans="2:10" s="47" customFormat="1" ht="15" customHeight="1" x14ac:dyDescent="0.3">
      <c r="B33" s="422" t="s">
        <v>130</v>
      </c>
      <c r="C33" s="418"/>
      <c r="D33" s="183"/>
      <c r="E33" s="187"/>
      <c r="F33" s="426"/>
      <c r="G33" s="426"/>
      <c r="H33" s="426"/>
      <c r="I33" s="426"/>
      <c r="J33" s="426"/>
    </row>
    <row r="34" spans="2:10" s="47" customFormat="1" ht="15" customHeight="1" x14ac:dyDescent="0.3">
      <c r="B34" s="36" t="s">
        <v>131</v>
      </c>
      <c r="C34" s="30"/>
      <c r="D34" s="184">
        <f>SUM(D35:D36)</f>
        <v>0</v>
      </c>
      <c r="E34" s="176">
        <f t="shared" ref="E34" si="6">SUM(E35:E36)</f>
        <v>0</v>
      </c>
      <c r="F34" s="426"/>
      <c r="G34" s="426"/>
      <c r="H34" s="426"/>
      <c r="I34" s="426"/>
      <c r="J34" s="426"/>
    </row>
    <row r="35" spans="2:10" s="47" customFormat="1" ht="15" customHeight="1" x14ac:dyDescent="0.3">
      <c r="B35" s="33"/>
      <c r="C35" s="37" t="s">
        <v>127</v>
      </c>
      <c r="D35" s="183"/>
      <c r="E35" s="187"/>
      <c r="F35" s="426"/>
      <c r="G35" s="426"/>
      <c r="H35" s="426"/>
      <c r="I35" s="426"/>
      <c r="J35" s="426"/>
    </row>
    <row r="36" spans="2:10" s="47" customFormat="1" ht="15" customHeight="1" x14ac:dyDescent="0.3">
      <c r="B36" s="36"/>
      <c r="C36" s="30" t="s">
        <v>132</v>
      </c>
      <c r="D36" s="183"/>
      <c r="E36" s="187"/>
    </row>
    <row r="37" spans="2:10" s="47" customFormat="1" ht="14.4" x14ac:dyDescent="0.3">
      <c r="B37" s="36" t="s">
        <v>133</v>
      </c>
      <c r="C37" s="30"/>
      <c r="D37" s="183"/>
      <c r="E37" s="187"/>
    </row>
    <row r="38" spans="2:10" s="47" customFormat="1" ht="14.4" x14ac:dyDescent="0.3">
      <c r="B38" s="36" t="s">
        <v>134</v>
      </c>
      <c r="C38" s="30"/>
      <c r="D38" s="184">
        <f>D6+D7+D8+D9+D10+D13+D19+D22+D23+D26+D29+D32+D33+D34+D37</f>
        <v>0</v>
      </c>
      <c r="E38" s="176">
        <f t="shared" ref="E38" si="7">E6+E7+E8+E9+E10+E13+E19+E22+E23+E26+E29+E32+E33+E34+E37</f>
        <v>0</v>
      </c>
    </row>
    <row r="39" spans="2:10" s="47" customFormat="1" ht="14.4" x14ac:dyDescent="0.3">
      <c r="B39" s="36" t="s">
        <v>135</v>
      </c>
      <c r="C39" s="30"/>
      <c r="D39" s="183"/>
      <c r="E39" s="187"/>
    </row>
    <row r="40" spans="2:10" s="47" customFormat="1" ht="14.4" x14ac:dyDescent="0.3">
      <c r="B40" s="53" t="s">
        <v>136</v>
      </c>
      <c r="C40" s="54"/>
      <c r="D40" s="189">
        <f>SUM(D38:D39)</f>
        <v>0</v>
      </c>
      <c r="E40" s="188">
        <f t="shared" ref="E40" si="8">SUM(E38:E39)</f>
        <v>0</v>
      </c>
    </row>
    <row r="41" spans="2:10" s="47" customFormat="1" ht="14.4" x14ac:dyDescent="0.3">
      <c r="D41" s="55"/>
      <c r="E41" s="55"/>
    </row>
    <row r="42" spans="2:10" s="47" customFormat="1" ht="14.4" x14ac:dyDescent="0.3">
      <c r="B42" s="423" t="s">
        <v>90</v>
      </c>
      <c r="C42" s="423"/>
      <c r="D42" s="169"/>
      <c r="E42" s="169"/>
    </row>
    <row r="43" spans="2:10" s="47" customFormat="1" ht="14.4" x14ac:dyDescent="0.3">
      <c r="D43" s="55"/>
      <c r="E43" s="55"/>
    </row>
    <row r="44" spans="2:10" s="47" customFormat="1" ht="14.4" x14ac:dyDescent="0.3">
      <c r="D44" s="55"/>
      <c r="E44" s="55"/>
    </row>
    <row r="45" spans="2:10" s="47" customFormat="1" ht="14.4" x14ac:dyDescent="0.3">
      <c r="D45" s="55"/>
      <c r="E45" s="55"/>
    </row>
    <row r="46" spans="2:10" s="47" customFormat="1" ht="14.4" x14ac:dyDescent="0.3">
      <c r="D46" s="55"/>
      <c r="E46" s="55"/>
    </row>
    <row r="47" spans="2:10" s="47" customFormat="1" ht="14.4" x14ac:dyDescent="0.3">
      <c r="D47" s="55"/>
      <c r="E47" s="55"/>
    </row>
    <row r="48" spans="2:10" s="47" customFormat="1" ht="14.4" x14ac:dyDescent="0.3">
      <c r="D48" s="55"/>
      <c r="E48" s="55"/>
    </row>
    <row r="49" spans="4:5" s="47" customFormat="1" ht="14.4" x14ac:dyDescent="0.3">
      <c r="D49" s="55"/>
      <c r="E49" s="55"/>
    </row>
    <row r="50" spans="4:5" s="47" customFormat="1" ht="14.4" x14ac:dyDescent="0.3">
      <c r="D50" s="55"/>
      <c r="E50" s="55"/>
    </row>
    <row r="51" spans="4:5" s="47" customFormat="1" ht="14.4" x14ac:dyDescent="0.3">
      <c r="D51" s="55"/>
      <c r="E51" s="55"/>
    </row>
    <row r="52" spans="4:5" s="47" customFormat="1" ht="14.4" x14ac:dyDescent="0.3">
      <c r="D52" s="55"/>
      <c r="E52" s="55"/>
    </row>
    <row r="53" spans="4:5" s="47" customFormat="1" ht="14.4" x14ac:dyDescent="0.3">
      <c r="D53" s="55"/>
      <c r="E53" s="55"/>
    </row>
    <row r="54" spans="4:5" s="47" customFormat="1" ht="14.4" x14ac:dyDescent="0.3">
      <c r="D54" s="55"/>
      <c r="E54" s="55"/>
    </row>
    <row r="55" spans="4:5" s="47" customFormat="1" ht="14.4" x14ac:dyDescent="0.3">
      <c r="D55" s="55"/>
      <c r="E55" s="55"/>
    </row>
    <row r="56" spans="4:5" s="47" customFormat="1" ht="14.4" x14ac:dyDescent="0.3">
      <c r="D56" s="55"/>
      <c r="E56" s="55"/>
    </row>
    <row r="57" spans="4:5" s="47" customFormat="1" ht="14.4" x14ac:dyDescent="0.3">
      <c r="D57" s="55"/>
      <c r="E57" s="55"/>
    </row>
    <row r="58" spans="4:5" s="47" customFormat="1" ht="14.4" x14ac:dyDescent="0.3">
      <c r="D58" s="55"/>
      <c r="E58" s="55"/>
    </row>
    <row r="59" spans="4:5" s="47" customFormat="1" ht="14.4" x14ac:dyDescent="0.3">
      <c r="D59" s="55"/>
      <c r="E59" s="55"/>
    </row>
    <row r="60" spans="4:5" s="47" customFormat="1" ht="14.4" x14ac:dyDescent="0.3">
      <c r="D60" s="55"/>
      <c r="E60" s="55"/>
    </row>
    <row r="61" spans="4:5" s="47" customFormat="1" ht="14.4" x14ac:dyDescent="0.3">
      <c r="D61" s="55"/>
      <c r="E61" s="55"/>
    </row>
    <row r="62" spans="4:5" s="47" customFormat="1" ht="14.4" x14ac:dyDescent="0.3">
      <c r="D62" s="55"/>
      <c r="E62" s="55"/>
    </row>
    <row r="63" spans="4:5" s="47" customFormat="1" ht="14.4" x14ac:dyDescent="0.3">
      <c r="D63" s="55"/>
      <c r="E63" s="55"/>
    </row>
    <row r="64" spans="4:5" s="47" customFormat="1" ht="14.4" x14ac:dyDescent="0.3">
      <c r="D64" s="55"/>
      <c r="E64" s="55"/>
    </row>
    <row r="65" spans="4:5" s="47" customFormat="1" ht="14.4" x14ac:dyDescent="0.3">
      <c r="D65" s="55"/>
      <c r="E65" s="55"/>
    </row>
    <row r="66" spans="4:5" s="47" customFormat="1" ht="14.4" x14ac:dyDescent="0.3">
      <c r="D66" s="55"/>
      <c r="E66" s="55"/>
    </row>
    <row r="67" spans="4:5" s="47" customFormat="1" ht="14.4" x14ac:dyDescent="0.3">
      <c r="D67" s="55"/>
      <c r="E67" s="55"/>
    </row>
    <row r="68" spans="4:5" s="47" customFormat="1" ht="14.4" x14ac:dyDescent="0.3">
      <c r="D68" s="55"/>
      <c r="E68" s="55"/>
    </row>
    <row r="69" spans="4:5" s="47" customFormat="1" ht="14.4" x14ac:dyDescent="0.3">
      <c r="D69" s="55"/>
      <c r="E69" s="55"/>
    </row>
    <row r="70" spans="4:5" s="47" customFormat="1" ht="14.4" x14ac:dyDescent="0.3">
      <c r="D70" s="55"/>
      <c r="E70" s="55"/>
    </row>
    <row r="71" spans="4:5" s="47" customFormat="1" ht="14.4" x14ac:dyDescent="0.3">
      <c r="D71" s="55"/>
      <c r="E71" s="55"/>
    </row>
    <row r="72" spans="4:5" s="47" customFormat="1" ht="14.4" x14ac:dyDescent="0.3">
      <c r="D72" s="55"/>
      <c r="E72" s="55"/>
    </row>
    <row r="73" spans="4:5" s="47" customFormat="1" ht="14.4" x14ac:dyDescent="0.3">
      <c r="D73" s="55"/>
      <c r="E73" s="55"/>
    </row>
    <row r="74" spans="4:5" s="47" customFormat="1" ht="14.4" x14ac:dyDescent="0.3">
      <c r="D74" s="55"/>
      <c r="E74" s="55"/>
    </row>
    <row r="75" spans="4:5" s="47" customFormat="1" ht="14.4" x14ac:dyDescent="0.3">
      <c r="D75" s="55"/>
      <c r="E75" s="55"/>
    </row>
    <row r="76" spans="4:5" s="47" customFormat="1" ht="14.4" x14ac:dyDescent="0.3">
      <c r="D76" s="55"/>
      <c r="E76" s="55"/>
    </row>
    <row r="77" spans="4:5" s="47" customFormat="1" ht="14.4" x14ac:dyDescent="0.3">
      <c r="D77" s="55"/>
      <c r="E77" s="55"/>
    </row>
    <row r="78" spans="4:5" s="47" customFormat="1" ht="14.4" x14ac:dyDescent="0.3">
      <c r="D78" s="55"/>
      <c r="E78" s="55"/>
    </row>
    <row r="79" spans="4:5" s="47" customFormat="1" ht="14.4" x14ac:dyDescent="0.3">
      <c r="D79" s="55"/>
      <c r="E79" s="55"/>
    </row>
    <row r="80" spans="4:5" s="47" customFormat="1" ht="14.4" x14ac:dyDescent="0.3">
      <c r="D80" s="55"/>
      <c r="E80" s="55"/>
    </row>
    <row r="81" spans="4:5" s="47" customFormat="1" ht="14.4" x14ac:dyDescent="0.3">
      <c r="D81" s="55"/>
      <c r="E81" s="55"/>
    </row>
    <row r="82" spans="4:5" s="47" customFormat="1" ht="14.4" x14ac:dyDescent="0.3">
      <c r="D82" s="55"/>
      <c r="E82" s="55"/>
    </row>
    <row r="83" spans="4:5" s="47" customFormat="1" ht="14.4" x14ac:dyDescent="0.3">
      <c r="D83" s="55"/>
      <c r="E83" s="55"/>
    </row>
    <row r="84" spans="4:5" s="47" customFormat="1" ht="14.4" x14ac:dyDescent="0.3">
      <c r="D84" s="55"/>
      <c r="E84" s="55"/>
    </row>
    <row r="85" spans="4:5" s="47" customFormat="1" ht="14.4" x14ac:dyDescent="0.3">
      <c r="D85" s="55"/>
      <c r="E85" s="55"/>
    </row>
    <row r="86" spans="4:5" s="47" customFormat="1" ht="14.4" x14ac:dyDescent="0.3">
      <c r="D86" s="55"/>
      <c r="E86" s="55"/>
    </row>
    <row r="87" spans="4:5" s="47" customFormat="1" ht="14.4" x14ac:dyDescent="0.3">
      <c r="D87" s="55"/>
      <c r="E87" s="55"/>
    </row>
    <row r="88" spans="4:5" s="47" customFormat="1" ht="14.4" x14ac:dyDescent="0.3">
      <c r="D88" s="55"/>
      <c r="E88" s="55"/>
    </row>
    <row r="89" spans="4:5" s="47" customFormat="1" ht="14.4" x14ac:dyDescent="0.3">
      <c r="D89" s="55"/>
      <c r="E89" s="55"/>
    </row>
    <row r="90" spans="4:5" s="47" customFormat="1" ht="14.4" x14ac:dyDescent="0.3">
      <c r="D90" s="55"/>
      <c r="E90" s="55"/>
    </row>
    <row r="91" spans="4:5" s="47" customFormat="1" ht="14.4" x14ac:dyDescent="0.3">
      <c r="D91" s="55"/>
      <c r="E91" s="55"/>
    </row>
    <row r="92" spans="4:5" s="47" customFormat="1" ht="14.4" x14ac:dyDescent="0.3">
      <c r="D92" s="55"/>
      <c r="E92" s="55"/>
    </row>
    <row r="93" spans="4:5" s="47" customFormat="1" ht="14.4" x14ac:dyDescent="0.3">
      <c r="D93" s="55"/>
      <c r="E93" s="55"/>
    </row>
    <row r="94" spans="4:5" s="47" customFormat="1" ht="14.4" x14ac:dyDescent="0.3">
      <c r="D94" s="55"/>
      <c r="E94" s="55"/>
    </row>
    <row r="95" spans="4:5" s="47" customFormat="1" ht="14.4" x14ac:dyDescent="0.3">
      <c r="D95" s="55"/>
      <c r="E95" s="55"/>
    </row>
    <row r="96" spans="4:5" s="47" customFormat="1" ht="14.4" x14ac:dyDescent="0.3">
      <c r="D96" s="55"/>
      <c r="E96" s="55"/>
    </row>
    <row r="97" spans="4:5" s="47" customFormat="1" ht="14.4" x14ac:dyDescent="0.3">
      <c r="D97" s="55"/>
      <c r="E97" s="55"/>
    </row>
    <row r="98" spans="4:5" s="47" customFormat="1" ht="14.4" x14ac:dyDescent="0.3">
      <c r="D98" s="55"/>
      <c r="E98" s="55"/>
    </row>
    <row r="99" spans="4:5" s="47" customFormat="1" ht="14.4" x14ac:dyDescent="0.3">
      <c r="D99" s="55"/>
      <c r="E99" s="55"/>
    </row>
    <row r="100" spans="4:5" s="47" customFormat="1" ht="14.4" x14ac:dyDescent="0.3">
      <c r="D100" s="55"/>
      <c r="E100" s="55"/>
    </row>
    <row r="101" spans="4:5" s="47" customFormat="1" ht="14.4" x14ac:dyDescent="0.3">
      <c r="D101" s="55"/>
      <c r="E101" s="55"/>
    </row>
    <row r="102" spans="4:5" s="47" customFormat="1" ht="14.4" x14ac:dyDescent="0.3">
      <c r="D102" s="55"/>
      <c r="E102" s="55"/>
    </row>
    <row r="103" spans="4:5" s="47" customFormat="1" ht="14.4" x14ac:dyDescent="0.3">
      <c r="D103" s="55"/>
      <c r="E103" s="55"/>
    </row>
    <row r="104" spans="4:5" s="47" customFormat="1" ht="14.4" x14ac:dyDescent="0.3">
      <c r="D104" s="55"/>
      <c r="E104" s="55"/>
    </row>
    <row r="105" spans="4:5" s="47" customFormat="1" ht="14.4" x14ac:dyDescent="0.3">
      <c r="D105" s="55"/>
      <c r="E105" s="55"/>
    </row>
    <row r="106" spans="4:5" s="47" customFormat="1" ht="14.4" x14ac:dyDescent="0.3">
      <c r="D106" s="55"/>
      <c r="E106" s="55"/>
    </row>
    <row r="107" spans="4:5" s="47" customFormat="1" ht="14.4" x14ac:dyDescent="0.3">
      <c r="D107" s="55"/>
      <c r="E107" s="55"/>
    </row>
    <row r="108" spans="4:5" s="47" customFormat="1" ht="14.4" x14ac:dyDescent="0.3">
      <c r="D108" s="55"/>
      <c r="E108" s="55"/>
    </row>
    <row r="109" spans="4:5" s="47" customFormat="1" ht="14.4" x14ac:dyDescent="0.3">
      <c r="D109" s="55"/>
      <c r="E109" s="55"/>
    </row>
    <row r="110" spans="4:5" s="47" customFormat="1" ht="14.4" x14ac:dyDescent="0.3">
      <c r="D110" s="55"/>
      <c r="E110" s="55"/>
    </row>
    <row r="111" spans="4:5" s="47" customFormat="1" ht="14.4" x14ac:dyDescent="0.3">
      <c r="D111" s="55"/>
      <c r="E111" s="55"/>
    </row>
    <row r="112" spans="4:5" s="47" customFormat="1" ht="14.4" x14ac:dyDescent="0.3">
      <c r="D112" s="55"/>
      <c r="E112" s="55"/>
    </row>
    <row r="113" spans="4:5" s="47" customFormat="1" ht="14.4" x14ac:dyDescent="0.3">
      <c r="D113" s="55"/>
      <c r="E113" s="55"/>
    </row>
    <row r="114" spans="4:5" s="47" customFormat="1" ht="14.4" x14ac:dyDescent="0.3">
      <c r="D114" s="55"/>
      <c r="E114" s="55"/>
    </row>
    <row r="115" spans="4:5" s="47" customFormat="1" ht="14.4" x14ac:dyDescent="0.3">
      <c r="D115" s="55"/>
      <c r="E115" s="55"/>
    </row>
    <row r="116" spans="4:5" s="47" customFormat="1" ht="14.4" x14ac:dyDescent="0.3">
      <c r="D116" s="55"/>
      <c r="E116" s="55"/>
    </row>
    <row r="117" spans="4:5" s="47" customFormat="1" ht="14.4" x14ac:dyDescent="0.3">
      <c r="D117" s="55"/>
      <c r="E117" s="55"/>
    </row>
    <row r="118" spans="4:5" s="47" customFormat="1" ht="14.4" x14ac:dyDescent="0.3">
      <c r="D118" s="55"/>
      <c r="E118" s="55"/>
    </row>
    <row r="119" spans="4:5" s="47" customFormat="1" ht="14.4" x14ac:dyDescent="0.3">
      <c r="D119" s="55"/>
      <c r="E119" s="55"/>
    </row>
    <row r="120" spans="4:5" s="47" customFormat="1" ht="14.4" x14ac:dyDescent="0.3">
      <c r="D120" s="55"/>
      <c r="E120" s="55"/>
    </row>
    <row r="121" spans="4:5" s="47" customFormat="1" ht="14.4" x14ac:dyDescent="0.3">
      <c r="D121" s="55"/>
      <c r="E121" s="55"/>
    </row>
    <row r="122" spans="4:5" s="47" customFormat="1" ht="14.4" x14ac:dyDescent="0.3">
      <c r="D122" s="55"/>
      <c r="E122" s="55"/>
    </row>
    <row r="123" spans="4:5" s="47" customFormat="1" ht="14.4" x14ac:dyDescent="0.3">
      <c r="D123" s="55"/>
      <c r="E123" s="55"/>
    </row>
    <row r="124" spans="4:5" s="47" customFormat="1" ht="14.4" x14ac:dyDescent="0.3">
      <c r="D124" s="55"/>
      <c r="E124" s="55"/>
    </row>
    <row r="125" spans="4:5" s="47" customFormat="1" ht="14.4" x14ac:dyDescent="0.3">
      <c r="D125" s="55"/>
      <c r="E125" s="55"/>
    </row>
    <row r="126" spans="4:5" s="47" customFormat="1" ht="14.4" x14ac:dyDescent="0.3">
      <c r="D126" s="55"/>
      <c r="E126" s="55"/>
    </row>
    <row r="127" spans="4:5" s="47" customFormat="1" ht="14.4" x14ac:dyDescent="0.3">
      <c r="D127" s="55"/>
      <c r="E127" s="55"/>
    </row>
    <row r="128" spans="4:5" s="11" customFormat="1" x14ac:dyDescent="0.25">
      <c r="D128" s="12"/>
      <c r="E128" s="12"/>
    </row>
    <row r="129" spans="4:5" s="11" customFormat="1" x14ac:dyDescent="0.25">
      <c r="D129" s="12"/>
      <c r="E129" s="12"/>
    </row>
    <row r="130" spans="4:5" s="11" customFormat="1" x14ac:dyDescent="0.25">
      <c r="D130" s="12"/>
      <c r="E130" s="12"/>
    </row>
    <row r="131" spans="4:5" s="11" customFormat="1" x14ac:dyDescent="0.25">
      <c r="D131" s="12"/>
      <c r="E131" s="12"/>
    </row>
    <row r="132" spans="4:5" s="11" customFormat="1" x14ac:dyDescent="0.25">
      <c r="D132" s="12"/>
      <c r="E132" s="12"/>
    </row>
    <row r="133" spans="4:5" s="11" customFormat="1" x14ac:dyDescent="0.25">
      <c r="D133" s="12"/>
      <c r="E133" s="12"/>
    </row>
  </sheetData>
  <customSheetViews>
    <customSheetView guid="{13344BD5-8CEB-4C4A-AAD5-26D1EACF8C2B}" showGridLines="0" fitToPage="1" topLeftCell="D1">
      <selection activeCell="G3" sqref="G3"/>
      <pageMargins left="0.70866141732283472" right="0.70866141732283472" top="1.5354330708661419" bottom="0.74803149606299213" header="0.31496062992125984" footer="0.31496062992125984"/>
      <printOptions horizontalCentered="1"/>
      <pageSetup paperSize="9" scale="71" orientation="portrait" r:id="rId1"/>
      <headerFooter>
        <oddHeader>&amp;C&amp;G</oddHeader>
        <oddFooter>&amp;R&amp;P</oddFooter>
      </headerFooter>
    </customSheetView>
  </customSheetViews>
  <mergeCells count="22">
    <mergeCell ref="F10:G10"/>
    <mergeCell ref="H10:J10"/>
    <mergeCell ref="F13:J13"/>
    <mergeCell ref="B5:C5"/>
    <mergeCell ref="B23:C23"/>
    <mergeCell ref="F17:J18"/>
    <mergeCell ref="B33:C33"/>
    <mergeCell ref="B42:C42"/>
    <mergeCell ref="B3:B4"/>
    <mergeCell ref="F23:J24"/>
    <mergeCell ref="F26:J26"/>
    <mergeCell ref="F27:J28"/>
    <mergeCell ref="F29:J35"/>
    <mergeCell ref="F14:J16"/>
    <mergeCell ref="F20:J22"/>
    <mergeCell ref="F19:J19"/>
    <mergeCell ref="F6:J7"/>
    <mergeCell ref="F8:G8"/>
    <mergeCell ref="H8:J8"/>
    <mergeCell ref="G9:J9"/>
    <mergeCell ref="F11:J12"/>
    <mergeCell ref="B26:C26"/>
  </mergeCells>
  <dataValidations count="1">
    <dataValidation type="list" allowBlank="1" showInputMessage="1" showErrorMessage="1" sqref="D2">
      <formula1>"2016,2017,2018,2019,2020,2021,2022,2023,2024,2025,2026,2027,2028,2029,2030"</formula1>
    </dataValidation>
  </dataValidations>
  <printOptions horizontalCentered="1"/>
  <pageMargins left="0.39370078740157483" right="0.39370078740157483" top="1.5354330708661419" bottom="0.94488188976377963" header="0.31496062992125984" footer="0.70866141732283472"/>
  <pageSetup paperSize="9" scale="81" fitToHeight="0" orientation="portrait" r:id="rId2"/>
  <headerFooter>
    <oddHeader>&amp;L&amp;G</oddHeader>
    <oddFooter xml:space="preserve">&amp;L&amp;8           v1.0   30.09.18&amp;C&amp;10&amp;A&amp;R&amp;10&amp;P     </oddFooter>
  </headerFooter>
  <ignoredErrors>
    <ignoredError sqref="D43:E47" unlockedFormula="1"/>
  </ignoredErrors>
  <legacyDrawingHF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25"/>
  <sheetViews>
    <sheetView showGridLines="0" zoomScaleNormal="100" workbookViewId="0"/>
  </sheetViews>
  <sheetFormatPr defaultColWidth="8.77734375" defaultRowHeight="14.4" x14ac:dyDescent="0.3"/>
  <cols>
    <col min="1" max="1" width="3.5546875" style="15" customWidth="1"/>
    <col min="2" max="2" width="6.77734375" style="15" customWidth="1"/>
    <col min="3" max="4" width="8.77734375" style="15"/>
    <col min="5" max="5" width="10.21875" style="15" customWidth="1"/>
    <col min="6" max="6" width="6.21875" style="15" customWidth="1"/>
    <col min="7" max="7" width="8.44140625" style="15" customWidth="1"/>
    <col min="8" max="8" width="8.77734375" style="15"/>
    <col min="9" max="9" width="9.21875" style="15" customWidth="1"/>
    <col min="10" max="10" width="18.5546875" style="15" customWidth="1"/>
    <col min="11" max="16384" width="8.77734375" style="15"/>
  </cols>
  <sheetData>
    <row r="1" spans="1:10" x14ac:dyDescent="0.3">
      <c r="A1" s="83"/>
      <c r="B1" s="84"/>
      <c r="C1" s="84"/>
      <c r="D1" s="84"/>
      <c r="E1" s="84"/>
      <c r="F1" s="84"/>
      <c r="G1" s="84"/>
      <c r="H1" s="84"/>
      <c r="I1" s="84"/>
      <c r="J1" s="84"/>
    </row>
    <row r="2" spans="1:10" ht="39" customHeight="1" x14ac:dyDescent="0.3">
      <c r="A2" s="85"/>
      <c r="B2" s="437" t="s">
        <v>183</v>
      </c>
      <c r="C2" s="437"/>
      <c r="D2" s="437"/>
      <c r="E2" s="437"/>
      <c r="F2" s="437"/>
      <c r="G2" s="437"/>
      <c r="H2" s="437"/>
      <c r="I2" s="437"/>
      <c r="J2" s="86"/>
    </row>
    <row r="3" spans="1:10" x14ac:dyDescent="0.3">
      <c r="A3" s="84"/>
      <c r="B3" s="84"/>
      <c r="C3" s="84"/>
      <c r="D3" s="84"/>
      <c r="E3" s="84"/>
      <c r="F3" s="84"/>
      <c r="G3" s="84"/>
      <c r="H3" s="84"/>
      <c r="I3" s="84"/>
      <c r="J3" s="84"/>
    </row>
    <row r="4" spans="1:10" ht="44.25" customHeight="1" x14ac:dyDescent="0.3">
      <c r="A4" s="440" t="s">
        <v>191</v>
      </c>
      <c r="B4" s="436"/>
      <c r="C4" s="436"/>
      <c r="D4" s="436"/>
      <c r="E4" s="436"/>
      <c r="F4" s="436"/>
      <c r="G4" s="436"/>
      <c r="H4" s="436"/>
      <c r="I4" s="436"/>
      <c r="J4" s="436"/>
    </row>
    <row r="5" spans="1:10" ht="11.25" customHeight="1" x14ac:dyDescent="0.3">
      <c r="A5" s="441"/>
      <c r="B5" s="436"/>
      <c r="C5" s="436"/>
      <c r="D5" s="436"/>
      <c r="E5" s="436"/>
      <c r="F5" s="436"/>
      <c r="G5" s="436"/>
      <c r="H5" s="436"/>
      <c r="I5" s="436"/>
      <c r="J5" s="436"/>
    </row>
    <row r="6" spans="1:10" ht="15" customHeight="1" x14ac:dyDescent="0.3">
      <c r="A6" s="442" t="s">
        <v>190</v>
      </c>
      <c r="B6" s="436"/>
      <c r="C6" s="436"/>
      <c r="D6" s="436"/>
      <c r="E6" s="436"/>
      <c r="F6" s="436"/>
      <c r="G6" s="436"/>
      <c r="H6" s="436"/>
      <c r="I6" s="436"/>
      <c r="J6" s="436"/>
    </row>
    <row r="7" spans="1:10" ht="22.35" customHeight="1" x14ac:dyDescent="0.3">
      <c r="A7" s="207" t="s">
        <v>184</v>
      </c>
      <c r="B7" s="436"/>
      <c r="C7" s="436"/>
      <c r="D7" s="436"/>
      <c r="E7" s="436"/>
      <c r="F7" s="436"/>
      <c r="G7" s="436"/>
      <c r="H7" s="436"/>
      <c r="I7" s="436"/>
      <c r="J7" s="436"/>
    </row>
    <row r="8" spans="1:10" ht="13.5" customHeight="1" x14ac:dyDescent="0.3">
      <c r="A8" s="84"/>
      <c r="B8" s="84"/>
      <c r="C8" s="87"/>
      <c r="D8" s="87"/>
      <c r="E8" s="87"/>
      <c r="F8" s="87"/>
      <c r="G8" s="87"/>
      <c r="H8" s="87"/>
      <c r="I8" s="87"/>
      <c r="J8" s="87"/>
    </row>
    <row r="9" spans="1:10" ht="60.6" customHeight="1" x14ac:dyDescent="0.3">
      <c r="A9" s="88">
        <v>1</v>
      </c>
      <c r="B9" s="84"/>
      <c r="C9" s="438" t="s">
        <v>247</v>
      </c>
      <c r="D9" s="438"/>
      <c r="E9" s="438"/>
      <c r="F9" s="438"/>
      <c r="G9" s="438"/>
      <c r="H9" s="438"/>
      <c r="I9" s="438"/>
      <c r="J9" s="438"/>
    </row>
    <row r="10" spans="1:10" ht="10.5" customHeight="1" x14ac:dyDescent="0.3">
      <c r="A10" s="84"/>
      <c r="B10" s="84"/>
      <c r="C10" s="89"/>
      <c r="D10" s="89"/>
      <c r="E10" s="89"/>
      <c r="F10" s="89"/>
      <c r="G10" s="89"/>
      <c r="H10" s="89"/>
      <c r="I10" s="89"/>
      <c r="J10" s="89"/>
    </row>
    <row r="11" spans="1:10" ht="56.1" customHeight="1" x14ac:dyDescent="0.3">
      <c r="A11" s="88">
        <f>+A9+1</f>
        <v>2</v>
      </c>
      <c r="B11" s="90"/>
      <c r="C11" s="453" t="s">
        <v>185</v>
      </c>
      <c r="D11" s="453"/>
      <c r="E11" s="453"/>
      <c r="F11" s="453"/>
      <c r="G11" s="453"/>
      <c r="H11" s="453"/>
      <c r="I11" s="453"/>
      <c r="J11" s="453"/>
    </row>
    <row r="12" spans="1:10" ht="28.5" customHeight="1" x14ac:dyDescent="0.3">
      <c r="A12" s="88">
        <v>3</v>
      </c>
      <c r="B12" s="84"/>
      <c r="C12" s="454" t="s">
        <v>245</v>
      </c>
      <c r="D12" s="454"/>
      <c r="E12" s="454"/>
      <c r="F12" s="454"/>
      <c r="G12" s="454"/>
      <c r="H12" s="454"/>
      <c r="I12" s="454"/>
      <c r="J12" s="454"/>
    </row>
    <row r="13" spans="1:10" ht="19.5" customHeight="1" x14ac:dyDescent="0.3">
      <c r="A13" s="84"/>
      <c r="B13" s="84"/>
      <c r="C13" s="84"/>
      <c r="D13" s="84"/>
      <c r="E13" s="84"/>
      <c r="F13" s="84"/>
      <c r="G13" s="84"/>
      <c r="H13" s="84"/>
      <c r="I13" s="84"/>
      <c r="J13" s="84"/>
    </row>
    <row r="14" spans="1:10" s="74" customFormat="1" ht="42.75" customHeight="1" x14ac:dyDescent="0.3">
      <c r="A14" s="443" t="s">
        <v>192</v>
      </c>
      <c r="B14" s="436"/>
      <c r="C14" s="436"/>
      <c r="D14" s="436"/>
      <c r="E14" s="436"/>
      <c r="F14" s="436"/>
      <c r="G14" s="436"/>
      <c r="H14" s="436"/>
      <c r="I14" s="436"/>
      <c r="J14" s="436"/>
    </row>
    <row r="15" spans="1:10" s="172" customFormat="1" ht="23.25" customHeight="1" x14ac:dyDescent="0.3">
      <c r="A15" s="171"/>
      <c r="B15" s="171"/>
      <c r="C15" s="433" t="s">
        <v>186</v>
      </c>
      <c r="D15" s="433"/>
      <c r="G15" s="172" t="s">
        <v>232</v>
      </c>
      <c r="I15" s="173"/>
      <c r="J15" s="171"/>
    </row>
    <row r="16" spans="1:10" x14ac:dyDescent="0.3">
      <c r="A16" s="84"/>
      <c r="B16" s="84"/>
      <c r="C16" s="84"/>
      <c r="D16" s="84"/>
      <c r="I16" s="84"/>
      <c r="J16" s="84"/>
    </row>
    <row r="17" spans="1:10" x14ac:dyDescent="0.3">
      <c r="A17" s="84"/>
      <c r="B17" s="84"/>
      <c r="C17" s="84"/>
      <c r="D17" s="84"/>
      <c r="E17" s="84"/>
      <c r="F17" s="84"/>
      <c r="G17" s="84"/>
      <c r="H17" s="84"/>
      <c r="I17" s="84"/>
      <c r="J17" s="84"/>
    </row>
    <row r="18" spans="1:10" x14ac:dyDescent="0.3">
      <c r="A18" s="84"/>
      <c r="C18" s="84"/>
      <c r="D18" s="84"/>
      <c r="E18" s="84"/>
      <c r="F18" s="84"/>
      <c r="G18" s="84"/>
      <c r="H18" s="84"/>
      <c r="I18" s="84"/>
      <c r="J18" s="84"/>
    </row>
    <row r="19" spans="1:10" x14ac:dyDescent="0.3">
      <c r="A19" s="84" t="s">
        <v>187</v>
      </c>
      <c r="C19" s="434"/>
      <c r="D19" s="434"/>
      <c r="E19" s="434"/>
      <c r="F19" s="84"/>
      <c r="G19" s="84" t="s">
        <v>188</v>
      </c>
      <c r="H19" s="84"/>
      <c r="I19" s="84"/>
      <c r="J19" s="84"/>
    </row>
    <row r="20" spans="1:10" ht="23.1" customHeight="1" x14ac:dyDescent="0.3">
      <c r="A20" s="84"/>
      <c r="C20" s="84"/>
      <c r="D20" s="84"/>
      <c r="E20" s="84"/>
      <c r="F20" s="84"/>
      <c r="G20" s="444"/>
      <c r="H20" s="445"/>
      <c r="I20" s="445"/>
      <c r="J20" s="446"/>
    </row>
    <row r="21" spans="1:10" ht="24.6" customHeight="1" x14ac:dyDescent="0.3">
      <c r="A21" s="84"/>
      <c r="C21" s="84"/>
      <c r="D21" s="84"/>
      <c r="E21" s="84"/>
      <c r="F21" s="84"/>
      <c r="G21" s="447"/>
      <c r="H21" s="448"/>
      <c r="I21" s="448"/>
      <c r="J21" s="449"/>
    </row>
    <row r="22" spans="1:10" ht="25.35" customHeight="1" x14ac:dyDescent="0.3">
      <c r="A22" s="84" t="s">
        <v>189</v>
      </c>
      <c r="C22" s="439"/>
      <c r="D22" s="439"/>
      <c r="E22" s="439"/>
      <c r="F22" s="84"/>
      <c r="G22" s="450"/>
      <c r="H22" s="451"/>
      <c r="I22" s="451"/>
      <c r="J22" s="452"/>
    </row>
    <row r="23" spans="1:10" x14ac:dyDescent="0.3">
      <c r="A23" s="84"/>
      <c r="B23" s="84"/>
      <c r="C23" s="84"/>
      <c r="D23" s="84"/>
      <c r="E23" s="84"/>
      <c r="F23" s="84"/>
      <c r="G23" s="84"/>
      <c r="H23" s="84"/>
      <c r="I23" s="84"/>
      <c r="J23" s="84"/>
    </row>
    <row r="24" spans="1:10" x14ac:dyDescent="0.3">
      <c r="A24" s="84"/>
      <c r="B24" s="84"/>
      <c r="C24" s="84"/>
      <c r="D24" s="84"/>
      <c r="E24" s="84"/>
      <c r="F24" s="84"/>
      <c r="G24" s="84"/>
      <c r="H24" s="84"/>
      <c r="I24" s="84"/>
      <c r="J24" s="84"/>
    </row>
    <row r="25" spans="1:10" ht="20.25" customHeight="1" x14ac:dyDescent="0.3">
      <c r="A25" s="435" t="s">
        <v>203</v>
      </c>
      <c r="B25" s="436"/>
      <c r="C25" s="436"/>
      <c r="D25" s="436"/>
      <c r="E25" s="436"/>
      <c r="F25" s="436"/>
      <c r="G25" s="436"/>
      <c r="H25" s="436"/>
      <c r="I25" s="436"/>
      <c r="J25" s="436"/>
    </row>
  </sheetData>
  <mergeCells count="14">
    <mergeCell ref="C15:D15"/>
    <mergeCell ref="C19:E19"/>
    <mergeCell ref="A25:J25"/>
    <mergeCell ref="B2:I2"/>
    <mergeCell ref="C9:J9"/>
    <mergeCell ref="C22:E22"/>
    <mergeCell ref="A4:J4"/>
    <mergeCell ref="A5:J5"/>
    <mergeCell ref="A6:J6"/>
    <mergeCell ref="A7:J7"/>
    <mergeCell ref="A14:J14"/>
    <mergeCell ref="G20:J22"/>
    <mergeCell ref="C11:J11"/>
    <mergeCell ref="C12:J12"/>
  </mergeCells>
  <printOptions horizontalCentered="1"/>
  <pageMargins left="0.39370078740157483" right="0.39370078740157483" top="1.5354330708661419" bottom="0.94488188976377963" header="0.31496062992125984" footer="0.70866141732283472"/>
  <pageSetup paperSize="9" fitToHeight="0" orientation="portrait" r:id="rId1"/>
  <headerFooter>
    <oddHeader>&amp;L&amp;G</oddHeader>
    <oddFooter xml:space="preserve">&amp;L&amp;8           v1.0   30.09.18&amp;C&amp;10&amp;A&amp;R&amp;10&amp;P     </oddFoot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23553" r:id="rId5" name="Check Box 1">
              <controlPr locked="0" defaultSize="0" autoFill="0" autoLine="0" autoPict="0">
                <anchor>
                  <from>
                    <xdr:col>1</xdr:col>
                    <xdr:colOff>114300</xdr:colOff>
                    <xdr:row>7</xdr:row>
                    <xdr:rowOff>152400</xdr:rowOff>
                  </from>
                  <to>
                    <xdr:col>1</xdr:col>
                    <xdr:colOff>304800</xdr:colOff>
                    <xdr:row>8</xdr:row>
                    <xdr:rowOff>259080</xdr:rowOff>
                  </to>
                </anchor>
              </controlPr>
            </control>
          </mc:Choice>
        </mc:AlternateContent>
        <mc:AlternateContent xmlns:mc="http://schemas.openxmlformats.org/markup-compatibility/2006">
          <mc:Choice Requires="x14">
            <control shapeId="23559" r:id="rId6" name="Option Button 7">
              <controlPr locked="0" defaultSize="0" autoFill="0" autoLine="0" autoPict="0">
                <anchor>
                  <from>
                    <xdr:col>3</xdr:col>
                    <xdr:colOff>586740</xdr:colOff>
                    <xdr:row>13</xdr:row>
                    <xdr:rowOff>480060</xdr:rowOff>
                  </from>
                  <to>
                    <xdr:col>4</xdr:col>
                    <xdr:colOff>403860</xdr:colOff>
                    <xdr:row>14</xdr:row>
                    <xdr:rowOff>228600</xdr:rowOff>
                  </to>
                </anchor>
              </controlPr>
            </control>
          </mc:Choice>
        </mc:AlternateContent>
        <mc:AlternateContent xmlns:mc="http://schemas.openxmlformats.org/markup-compatibility/2006">
          <mc:Choice Requires="x14">
            <control shapeId="23560" r:id="rId7" name="Option Button 8">
              <controlPr locked="0" defaultSize="0" autoFill="0" autoLine="0" autoPict="0">
                <anchor>
                  <from>
                    <xdr:col>8</xdr:col>
                    <xdr:colOff>556260</xdr:colOff>
                    <xdr:row>13</xdr:row>
                    <xdr:rowOff>487680</xdr:rowOff>
                  </from>
                  <to>
                    <xdr:col>9</xdr:col>
                    <xdr:colOff>243840</xdr:colOff>
                    <xdr:row>14</xdr:row>
                    <xdr:rowOff>175260</xdr:rowOff>
                  </to>
                </anchor>
              </controlPr>
            </control>
          </mc:Choice>
        </mc:AlternateContent>
        <mc:AlternateContent xmlns:mc="http://schemas.openxmlformats.org/markup-compatibility/2006">
          <mc:Choice Requires="x14">
            <control shapeId="23561" r:id="rId8" name="Check Box 9">
              <controlPr locked="0" defaultSize="0" autoFill="0" autoLine="0" autoPict="0">
                <anchor>
                  <from>
                    <xdr:col>1</xdr:col>
                    <xdr:colOff>99060</xdr:colOff>
                    <xdr:row>9</xdr:row>
                    <xdr:rowOff>129540</xdr:rowOff>
                  </from>
                  <to>
                    <xdr:col>2</xdr:col>
                    <xdr:colOff>91440</xdr:colOff>
                    <xdr:row>10</xdr:row>
                    <xdr:rowOff>213360</xdr:rowOff>
                  </to>
                </anchor>
              </controlPr>
            </control>
          </mc:Choice>
        </mc:AlternateContent>
        <mc:AlternateContent xmlns:mc="http://schemas.openxmlformats.org/markup-compatibility/2006">
          <mc:Choice Requires="x14">
            <control shapeId="23563" r:id="rId9" name="Check Box 11">
              <controlPr locked="0" defaultSize="0" autoFill="0" autoLine="0" autoPict="0">
                <anchor>
                  <from>
                    <xdr:col>1</xdr:col>
                    <xdr:colOff>99060</xdr:colOff>
                    <xdr:row>10</xdr:row>
                    <xdr:rowOff>670560</xdr:rowOff>
                  </from>
                  <to>
                    <xdr:col>1</xdr:col>
                    <xdr:colOff>289560</xdr:colOff>
                    <xdr:row>11</xdr:row>
                    <xdr:rowOff>228600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I37"/>
  <sheetViews>
    <sheetView showGridLines="0" zoomScaleNormal="100" workbookViewId="0"/>
  </sheetViews>
  <sheetFormatPr defaultRowHeight="14.4" x14ac:dyDescent="0.3"/>
  <cols>
    <col min="9" max="9" width="17.5546875" customWidth="1"/>
  </cols>
  <sheetData>
    <row r="1" spans="1:9" x14ac:dyDescent="0.3">
      <c r="A1" s="15"/>
      <c r="B1" s="15"/>
      <c r="C1" s="15"/>
      <c r="D1" s="15"/>
      <c r="E1" s="15"/>
      <c r="F1" s="15"/>
      <c r="G1" s="15"/>
      <c r="H1" s="15"/>
      <c r="I1" s="15"/>
    </row>
    <row r="2" spans="1:9" ht="21.6" customHeight="1" x14ac:dyDescent="0.4">
      <c r="A2" s="157"/>
      <c r="C2" s="158" t="s">
        <v>177</v>
      </c>
      <c r="E2" s="461" t="str">
        <f>IF(ENTREPRISE!D6="", "-",ENTREPRISE!D6)</f>
        <v>-</v>
      </c>
      <c r="F2" s="461"/>
      <c r="G2" s="461"/>
      <c r="H2" s="461"/>
      <c r="I2" s="461"/>
    </row>
    <row r="3" spans="1:9" ht="18" x14ac:dyDescent="0.35">
      <c r="A3" s="145"/>
      <c r="C3" s="158" t="s">
        <v>193</v>
      </c>
      <c r="E3" s="462" t="str">
        <f>+IF(DEMANDE!F19="","-",DEMANDE!F19)</f>
        <v>-</v>
      </c>
      <c r="F3" s="462"/>
      <c r="G3" s="462"/>
      <c r="H3" s="462"/>
      <c r="I3" s="462"/>
    </row>
    <row r="4" spans="1:9" s="15" customFormat="1" ht="18" x14ac:dyDescent="0.35">
      <c r="C4" s="146"/>
      <c r="D4" s="147"/>
      <c r="E4" s="147"/>
      <c r="F4" s="147"/>
      <c r="G4" s="119"/>
    </row>
    <row r="5" spans="1:9" s="15" customFormat="1" ht="18" x14ac:dyDescent="0.35">
      <c r="C5" s="146"/>
      <c r="D5" s="147"/>
      <c r="E5" s="147"/>
      <c r="F5" s="147"/>
      <c r="G5" s="119"/>
    </row>
    <row r="6" spans="1:9" s="15" customFormat="1" ht="21" x14ac:dyDescent="0.35">
      <c r="A6" s="463" t="s">
        <v>204</v>
      </c>
      <c r="B6" s="463"/>
      <c r="C6" s="463"/>
      <c r="D6" s="463"/>
      <c r="E6" s="463"/>
      <c r="F6" s="147"/>
      <c r="G6" s="119"/>
    </row>
    <row r="7" spans="1:9" x14ac:dyDescent="0.3">
      <c r="A7" s="15"/>
      <c r="B7" s="15"/>
      <c r="C7" s="15"/>
      <c r="D7" s="15"/>
      <c r="E7" s="15"/>
      <c r="F7" s="15"/>
      <c r="G7" s="15"/>
      <c r="H7" s="15"/>
      <c r="I7" s="15"/>
    </row>
    <row r="8" spans="1:9" ht="33.75" customHeight="1" x14ac:dyDescent="0.3">
      <c r="A8" s="456" t="s">
        <v>217</v>
      </c>
      <c r="B8" s="457"/>
      <c r="C8" s="457"/>
      <c r="D8" s="457"/>
      <c r="E8" s="457"/>
      <c r="F8" s="457"/>
      <c r="G8" s="457"/>
      <c r="H8" s="457"/>
      <c r="I8" s="457"/>
    </row>
    <row r="9" spans="1:9" s="15" customFormat="1" ht="21.6" customHeight="1" x14ac:dyDescent="0.3">
      <c r="A9" s="151"/>
      <c r="B9" s="151"/>
      <c r="C9" s="151"/>
      <c r="D9" s="151"/>
      <c r="E9" s="151"/>
      <c r="F9" s="151"/>
      <c r="G9" s="151"/>
      <c r="H9" s="151"/>
      <c r="I9" s="151"/>
    </row>
    <row r="10" spans="1:9" x14ac:dyDescent="0.3">
      <c r="A10" s="464" t="s">
        <v>18</v>
      </c>
      <c r="B10" s="464"/>
      <c r="C10" s="464"/>
      <c r="D10" s="464"/>
      <c r="E10" s="464"/>
      <c r="F10" s="464"/>
      <c r="G10" s="464"/>
      <c r="H10" s="464"/>
      <c r="I10" s="464"/>
    </row>
    <row r="11" spans="1:9" s="15" customFormat="1" x14ac:dyDescent="0.3">
      <c r="A11" s="144"/>
      <c r="B11" s="144"/>
      <c r="C11" s="144"/>
      <c r="D11" s="144"/>
      <c r="E11" s="144"/>
      <c r="F11" s="144"/>
      <c r="G11" s="144"/>
      <c r="H11" s="144"/>
      <c r="I11" s="144"/>
    </row>
    <row r="12" spans="1:9" x14ac:dyDescent="0.3">
      <c r="A12" s="62" t="s">
        <v>151</v>
      </c>
      <c r="B12" s="15"/>
      <c r="C12" s="15"/>
      <c r="D12" s="15"/>
      <c r="E12" s="15"/>
      <c r="F12" s="15"/>
      <c r="G12" s="15"/>
      <c r="H12" s="15"/>
      <c r="I12" s="15"/>
    </row>
    <row r="13" spans="1:9" x14ac:dyDescent="0.3">
      <c r="A13" s="15"/>
      <c r="B13" s="15"/>
      <c r="C13" s="15"/>
      <c r="D13" s="15"/>
      <c r="E13" s="15"/>
      <c r="F13" s="15"/>
      <c r="G13" s="15"/>
      <c r="H13" s="15"/>
      <c r="I13" s="15"/>
    </row>
    <row r="14" spans="1:9" s="7" customFormat="1" ht="36" customHeight="1" x14ac:dyDescent="0.3">
      <c r="A14" s="458" t="s">
        <v>264</v>
      </c>
      <c r="B14" s="459"/>
      <c r="C14" s="459"/>
      <c r="D14" s="459"/>
      <c r="E14" s="459"/>
      <c r="F14" s="459"/>
      <c r="G14" s="459"/>
      <c r="H14" s="459"/>
      <c r="I14" s="459"/>
    </row>
    <row r="15" spans="1:9" s="7" customFormat="1" x14ac:dyDescent="0.3"/>
    <row r="16" spans="1:9" s="80" customFormat="1" x14ac:dyDescent="0.3">
      <c r="A16" s="460" t="s">
        <v>195</v>
      </c>
      <c r="B16" s="460"/>
      <c r="C16" s="460"/>
      <c r="D16" s="460"/>
      <c r="E16" s="460"/>
      <c r="F16" s="460"/>
      <c r="G16" s="460"/>
      <c r="H16" s="460"/>
      <c r="I16" s="460"/>
    </row>
    <row r="17" spans="1:9" x14ac:dyDescent="0.3">
      <c r="A17" s="15"/>
      <c r="B17" s="15"/>
      <c r="C17" s="15"/>
      <c r="D17" s="15"/>
      <c r="E17" s="15"/>
      <c r="F17" s="15"/>
      <c r="G17" s="15"/>
      <c r="H17" s="15"/>
      <c r="I17" s="15"/>
    </row>
    <row r="18" spans="1:9" s="15" customFormat="1" x14ac:dyDescent="0.3">
      <c r="A18" s="201" t="s">
        <v>265</v>
      </c>
      <c r="B18" s="201"/>
      <c r="C18" s="201"/>
      <c r="D18" s="201"/>
      <c r="E18" s="201"/>
      <c r="F18" s="201"/>
      <c r="G18" s="201"/>
      <c r="H18" s="201"/>
      <c r="I18" s="201"/>
    </row>
    <row r="19" spans="1:9" s="15" customFormat="1" x14ac:dyDescent="0.3">
      <c r="A19" s="201"/>
      <c r="B19" s="201"/>
      <c r="C19" s="201"/>
      <c r="D19" s="201"/>
      <c r="E19" s="201"/>
      <c r="F19" s="201"/>
      <c r="G19" s="201"/>
      <c r="H19" s="201"/>
      <c r="I19" s="201"/>
    </row>
    <row r="20" spans="1:9" s="15" customFormat="1" ht="14.55" customHeight="1" x14ac:dyDescent="0.3">
      <c r="A20" s="201" t="s">
        <v>213</v>
      </c>
      <c r="B20" s="201"/>
      <c r="C20" s="201"/>
      <c r="D20" s="201"/>
      <c r="E20" s="201"/>
      <c r="F20" s="201"/>
      <c r="G20" s="201"/>
      <c r="H20" s="201"/>
      <c r="I20" s="201"/>
    </row>
    <row r="21" spans="1:9" s="15" customFormat="1" ht="14.55" customHeight="1" x14ac:dyDescent="0.3">
      <c r="A21" s="201"/>
      <c r="B21" s="201"/>
      <c r="C21" s="201"/>
      <c r="D21" s="201"/>
      <c r="E21" s="201"/>
      <c r="F21" s="201"/>
      <c r="G21" s="201"/>
      <c r="H21" s="201"/>
      <c r="I21" s="201"/>
    </row>
    <row r="22" spans="1:9" s="15" customFormat="1" x14ac:dyDescent="0.3">
      <c r="A22" s="62"/>
    </row>
    <row r="23" spans="1:9" x14ac:dyDescent="0.3">
      <c r="A23" s="201" t="s">
        <v>246</v>
      </c>
      <c r="B23" s="201"/>
      <c r="C23" s="201"/>
      <c r="D23" s="201"/>
      <c r="E23" s="201"/>
      <c r="F23" s="201"/>
      <c r="G23" s="201"/>
      <c r="H23" s="201"/>
      <c r="I23" s="201"/>
    </row>
    <row r="24" spans="1:9" x14ac:dyDescent="0.3">
      <c r="A24" s="201"/>
      <c r="B24" s="201"/>
      <c r="C24" s="201"/>
      <c r="D24" s="201"/>
      <c r="E24" s="201"/>
      <c r="F24" s="201"/>
      <c r="G24" s="201"/>
      <c r="H24" s="201"/>
      <c r="I24" s="201"/>
    </row>
    <row r="25" spans="1:9" ht="14.55" customHeight="1" x14ac:dyDescent="0.3">
      <c r="A25" s="455" t="s">
        <v>226</v>
      </c>
      <c r="B25" s="455"/>
      <c r="C25" s="455"/>
      <c r="D25" s="455"/>
      <c r="E25" s="455"/>
      <c r="F25" s="455"/>
      <c r="G25" s="455"/>
      <c r="H25" s="455"/>
      <c r="I25" s="455"/>
    </row>
    <row r="26" spans="1:9" ht="8.5500000000000007" customHeight="1" x14ac:dyDescent="0.3">
      <c r="A26" s="112"/>
      <c r="B26" s="112"/>
      <c r="C26" s="112"/>
      <c r="D26" s="112"/>
      <c r="E26" s="112"/>
      <c r="F26" s="112"/>
      <c r="G26" s="112"/>
      <c r="H26" s="112"/>
      <c r="I26" s="112"/>
    </row>
    <row r="27" spans="1:9" x14ac:dyDescent="0.3">
      <c r="A27" s="112"/>
      <c r="B27" s="112"/>
      <c r="C27" s="112"/>
      <c r="D27" s="112"/>
      <c r="E27" s="112"/>
      <c r="F27" s="112"/>
      <c r="G27" s="112"/>
      <c r="H27" s="112"/>
      <c r="I27" s="112"/>
    </row>
    <row r="28" spans="1:9" x14ac:dyDescent="0.3">
      <c r="A28" s="112"/>
      <c r="B28" s="112"/>
      <c r="C28" s="112"/>
      <c r="D28" s="112"/>
      <c r="E28" s="112"/>
      <c r="F28" s="112"/>
      <c r="G28" s="112"/>
      <c r="H28" s="112"/>
      <c r="I28" s="112"/>
    </row>
    <row r="29" spans="1:9" x14ac:dyDescent="0.3">
      <c r="A29" s="112"/>
      <c r="B29" s="112"/>
      <c r="C29" s="112"/>
      <c r="D29" s="112"/>
      <c r="E29" s="112"/>
      <c r="F29" s="112"/>
      <c r="G29" s="112"/>
      <c r="H29" s="112"/>
      <c r="I29" s="112"/>
    </row>
    <row r="30" spans="1:9" x14ac:dyDescent="0.3">
      <c r="A30" s="112"/>
      <c r="B30" s="112"/>
      <c r="C30" s="112"/>
      <c r="D30" s="112"/>
      <c r="E30" s="112"/>
      <c r="F30" s="112"/>
      <c r="G30" s="112"/>
      <c r="H30" s="112"/>
      <c r="I30" s="112"/>
    </row>
    <row r="31" spans="1:9" x14ac:dyDescent="0.3">
      <c r="A31" s="112"/>
      <c r="B31" s="112"/>
      <c r="C31" s="112"/>
      <c r="D31" s="112"/>
      <c r="E31" s="112"/>
      <c r="F31" s="112"/>
      <c r="G31" s="112"/>
      <c r="H31" s="112"/>
      <c r="I31" s="112"/>
    </row>
    <row r="32" spans="1:9" x14ac:dyDescent="0.3">
      <c r="A32" s="112"/>
      <c r="B32" s="112"/>
      <c r="C32" s="112"/>
      <c r="D32" s="112"/>
      <c r="E32" s="112"/>
      <c r="F32" s="112"/>
      <c r="G32" s="112"/>
      <c r="H32" s="112"/>
      <c r="I32" s="112"/>
    </row>
    <row r="33" spans="1:9" x14ac:dyDescent="0.3">
      <c r="A33" s="112"/>
      <c r="B33" s="112"/>
      <c r="C33" s="112"/>
      <c r="D33" s="112"/>
      <c r="E33" s="112"/>
      <c r="F33" s="112"/>
      <c r="G33" s="112"/>
      <c r="H33" s="112"/>
      <c r="I33" s="112"/>
    </row>
    <row r="34" spans="1:9" x14ac:dyDescent="0.3">
      <c r="A34" s="112"/>
      <c r="B34" s="112"/>
      <c r="C34" s="112"/>
      <c r="D34" s="112"/>
      <c r="E34" s="112"/>
      <c r="F34" s="112"/>
      <c r="G34" s="112"/>
      <c r="H34" s="112"/>
      <c r="I34" s="112"/>
    </row>
    <row r="35" spans="1:9" x14ac:dyDescent="0.3">
      <c r="A35" s="112"/>
      <c r="B35" s="112"/>
      <c r="C35" s="112"/>
      <c r="D35" s="112"/>
      <c r="E35" s="112"/>
      <c r="F35" s="112"/>
      <c r="G35" s="112"/>
      <c r="H35" s="112"/>
      <c r="I35" s="112"/>
    </row>
    <row r="36" spans="1:9" x14ac:dyDescent="0.3">
      <c r="A36" s="112"/>
      <c r="B36" s="112"/>
      <c r="C36" s="112"/>
      <c r="D36" s="112"/>
      <c r="E36" s="112"/>
      <c r="F36" s="112"/>
      <c r="G36" s="112"/>
      <c r="H36" s="112"/>
      <c r="I36" s="112"/>
    </row>
    <row r="37" spans="1:9" x14ac:dyDescent="0.3">
      <c r="A37" s="112"/>
      <c r="B37" s="112"/>
      <c r="C37" s="112"/>
      <c r="D37" s="112"/>
      <c r="E37" s="112"/>
      <c r="F37" s="112"/>
      <c r="G37" s="112"/>
      <c r="H37" s="112"/>
      <c r="I37" s="112"/>
    </row>
  </sheetData>
  <customSheetViews>
    <customSheetView guid="{13344BD5-8CEB-4C4A-AAD5-26D1EACF8C2B}" showGridLines="0" fitToPage="1">
      <selection activeCell="B9" sqref="B9:J9"/>
      <pageMargins left="0.70866141732283472" right="0.70866141732283472" top="1.5354330708661419" bottom="0.74803149606299213" header="0.31496062992125984" footer="0.31496062992125984"/>
      <pageSetup paperSize="9" scale="82" orientation="portrait" r:id="rId1"/>
      <headerFooter>
        <oddHeader>&amp;C&amp;G</oddHeader>
        <oddFooter>&amp;R&amp;P</oddFooter>
      </headerFooter>
    </customSheetView>
  </customSheetViews>
  <mergeCells count="11">
    <mergeCell ref="E2:I2"/>
    <mergeCell ref="E3:I3"/>
    <mergeCell ref="A6:E6"/>
    <mergeCell ref="A18:I19"/>
    <mergeCell ref="A23:I24"/>
    <mergeCell ref="A10:I10"/>
    <mergeCell ref="A25:I25"/>
    <mergeCell ref="A8:I8"/>
    <mergeCell ref="A14:I14"/>
    <mergeCell ref="A16:I16"/>
    <mergeCell ref="A20:I21"/>
  </mergeCells>
  <printOptions horizontalCentered="1"/>
  <pageMargins left="0.39370078740157483" right="0.39370078740157483" top="1.5354330708661419" bottom="0.94488188976377963" header="0.31496062992125984" footer="0.70866141732283472"/>
  <pageSetup paperSize="9" fitToHeight="0" orientation="portrait" r:id="rId2"/>
  <headerFooter>
    <oddHeader>&amp;L&amp;G</oddHeader>
    <oddFooter xml:space="preserve">&amp;L&amp;8           v1.0   30.09.18&amp;C&amp;10&amp;A&amp;R&amp;10&amp;P     </oddFooter>
  </headerFooter>
  <legacyDrawingHF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ef252763ead0458587e46c9d57d506d1 xmlns="6d797ff1-cdc0-4194-a446-2a5f07834c6e">
      <Terms xmlns="http://schemas.microsoft.com/office/infopath/2007/PartnerControls">
        <TermInfo xmlns="http://schemas.microsoft.com/office/infopath/2007/PartnerControls">
          <TermName xmlns="http://schemas.microsoft.com/office/infopath/2007/PartnerControls">RDI Information</TermName>
          <TermId xmlns="http://schemas.microsoft.com/office/infopath/2007/PartnerControls">d37d10a7-8d8a-47f9-8539-432293cbdc51</TermId>
        </TermInfo>
      </Terms>
    </ef252763ead0458587e46c9d57d506d1>
    <g3d086bc86e44e86a4fe7b61c7d8fbba xmlns="6d797ff1-cdc0-4194-a446-2a5f07834c6e">
      <Terms xmlns="http://schemas.microsoft.com/office/infopath/2007/PartnerControls">
        <TermInfo xmlns="http://schemas.microsoft.com/office/infopath/2007/PartnerControls">
          <TermName xmlns="http://schemas.microsoft.com/office/infopath/2007/PartnerControls">National Funding</TermName>
          <TermId xmlns="http://schemas.microsoft.com/office/infopath/2007/PartnerControls">742d8dff-94e3-45fb-844f-c278f2006a54</TermId>
        </TermInfo>
      </Terms>
    </g3d086bc86e44e86a4fe7b61c7d8fbba>
    <TaxCatchAll xmlns="6d797ff1-cdc0-4194-a446-2a5f07834c6e">
      <Value>2</Value>
      <Value>1</Value>
    </TaxCatchAll>
    <Customer_x0020_Name xmlns="6d797ff1-cdc0-4194-a446-2a5f07834c6e">MECO</Customer_x0020_Name>
    <Financial_x0020_Code xmlns="6d797ff1-cdc0-4194-a446-2a5f07834c6e">1000 - Contrat de performance </Financial_x0020_Cod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Blank document" ma:contentTypeID="0x010100BFEF1462A5D6D24ABF71E3796112B05C008156C2B687E54047B2CAD68C947D16A7" ma:contentTypeVersion="3" ma:contentTypeDescription="" ma:contentTypeScope="" ma:versionID="59c7dc99c255463a73f1ecca666622ad">
  <xsd:schema xmlns:xsd="http://www.w3.org/2001/XMLSchema" xmlns:xs="http://www.w3.org/2001/XMLSchema" xmlns:p="http://schemas.microsoft.com/office/2006/metadata/properties" xmlns:ns2="6d797ff1-cdc0-4194-a446-2a5f07834c6e" targetNamespace="http://schemas.microsoft.com/office/2006/metadata/properties" ma:root="true" ma:fieldsID="677068df5424ba5fa6412df0d414b9ba" ns2:_="">
    <xsd:import namespace="6d797ff1-cdc0-4194-a446-2a5f07834c6e"/>
    <xsd:element name="properties">
      <xsd:complexType>
        <xsd:sequence>
          <xsd:element name="documentManagement">
            <xsd:complexType>
              <xsd:all>
                <xsd:element ref="ns2:Customer_x0020_Name" minOccurs="0"/>
                <xsd:element ref="ns2:Financial_x0020_Code" minOccurs="0"/>
                <xsd:element ref="ns2:ef252763ead0458587e46c9d57d506d1" minOccurs="0"/>
                <xsd:element ref="ns2:TaxCatchAll" minOccurs="0"/>
                <xsd:element ref="ns2:TaxCatchAllLabel" minOccurs="0"/>
                <xsd:element ref="ns2:g3d086bc86e44e86a4fe7b61c7d8fbb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d797ff1-cdc0-4194-a446-2a5f07834c6e" elementFormDefault="qualified">
    <xsd:import namespace="http://schemas.microsoft.com/office/2006/documentManagement/types"/>
    <xsd:import namespace="http://schemas.microsoft.com/office/infopath/2007/PartnerControls"/>
    <xsd:element name="Customer_x0020_Name" ma:index="8" nillable="true" ma:displayName="Customer Name" ma:default="Pascal FABING" ma:internalName="Customer_x0020_Name">
      <xsd:simpleType>
        <xsd:restriction base="dms:Text">
          <xsd:maxLength value="255"/>
        </xsd:restriction>
      </xsd:simpleType>
    </xsd:element>
    <xsd:element name="Financial_x0020_Code" ma:index="9" nillable="true" ma:displayName="Financial Code" ma:default="1000 - Contrat de performance " ma:internalName="Financial_x0020_Code">
      <xsd:simpleType>
        <xsd:restriction base="dms:Text">
          <xsd:maxLength value="255"/>
        </xsd:restriction>
      </xsd:simpleType>
    </xsd:element>
    <xsd:element name="ef252763ead0458587e46c9d57d506d1" ma:index="10" nillable="true" ma:taxonomy="true" ma:internalName="ef252763ead0458587e46c9d57d506d1" ma:taxonomyFieldName="Scheme" ma:displayName="Scheme" ma:default="2;#RDI Information|d37d10a7-8d8a-47f9-8539-432293cbdc51" ma:fieldId="{ef252763-ead0-4585-87e4-6c9d57d506d1}" ma:sspId="4659c5cd-61ef-40bf-b626-9eb16eb6bc8c" ma:termSetId="45de4c0c-8aa9-4487-b3af-e6ffbf80ce32" ma:anchorId="00000000-0000-0000-0000-000000000000" ma:open="false" ma:isKeyword="false">
      <xsd:complexType>
        <xsd:sequence>
          <xsd:element ref="pc:Terms" minOccurs="0" maxOccurs="1"/>
        </xsd:sequence>
      </xsd:complexType>
    </xsd:element>
    <xsd:element name="TaxCatchAll" ma:index="11" nillable="true" ma:displayName="Taxonomy Catch All Column" ma:hidden="true" ma:list="{f792efda-4de7-4ced-af86-34d39eea4c4c}" ma:internalName="TaxCatchAll" ma:showField="CatchAllData" ma:web="fb1953d1-0bde-4765-a197-1aa2000b5211">
      <xsd:complexType>
        <xsd:complexContent>
          <xsd:extension base="dms:MultiChoiceLookup">
            <xsd:sequence>
              <xsd:element name="Value" type="dms:Lookup" maxOccurs="unbounded" minOccurs="0" nillable="true"/>
            </xsd:sequence>
          </xsd:extension>
        </xsd:complexContent>
      </xsd:complexType>
    </xsd:element>
    <xsd:element name="TaxCatchAllLabel" ma:index="12" nillable="true" ma:displayName="Taxonomy Catch All Column1" ma:hidden="true" ma:list="{f792efda-4de7-4ced-af86-34d39eea4c4c}" ma:internalName="TaxCatchAllLabel" ma:readOnly="true" ma:showField="CatchAllDataLabel" ma:web="fb1953d1-0bde-4765-a197-1aa2000b5211">
      <xsd:complexType>
        <xsd:complexContent>
          <xsd:extension base="dms:MultiChoiceLookup">
            <xsd:sequence>
              <xsd:element name="Value" type="dms:Lookup" maxOccurs="unbounded" minOccurs="0" nillable="true"/>
            </xsd:sequence>
          </xsd:extension>
        </xsd:complexContent>
      </xsd:complexType>
    </xsd:element>
    <xsd:element name="g3d086bc86e44e86a4fe7b61c7d8fbba" ma:index="14" nillable="true" ma:taxonomy="true" ma:internalName="g3d086bc86e44e86a4fe7b61c7d8fbba" ma:taxonomyFieldName="Project_x0020_Type" ma:displayName="Project Type" ma:default="1;#National Funding|742d8dff-94e3-45fb-844f-c278f2006a54" ma:fieldId="{03d086bc-86e4-4e86-a4fe-7b61c7d8fbba}" ma:sspId="4659c5cd-61ef-40bf-b626-9eb16eb6bc8c" ma:termSetId="45de4c0c-8aa9-4487-b3af-e6ffbf80ce32"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haredContentType xmlns="Microsoft.SharePoint.Taxonomy.ContentTypeSync" SourceId="4659c5cd-61ef-40bf-b626-9eb16eb6bc8c" ContentTypeId="0x010100BFEF1462A5D6D24ABF71E3796112B05C" PreviousValue="false"/>
</file>

<file path=customXml/itemProps1.xml><?xml version="1.0" encoding="utf-8"?>
<ds:datastoreItem xmlns:ds="http://schemas.openxmlformats.org/officeDocument/2006/customXml" ds:itemID="{88EAC364-CCD4-48B8-B76E-1668EC1A71DD}">
  <ds:schemaRefs>
    <ds:schemaRef ds:uri="http://schemas.microsoft.com/office/2006/documentManagement/types"/>
    <ds:schemaRef ds:uri="http://schemas.openxmlformats.org/package/2006/metadata/core-properties"/>
    <ds:schemaRef ds:uri="http://purl.org/dc/elements/1.1/"/>
    <ds:schemaRef ds:uri="http://schemas.microsoft.com/office/2006/metadata/properties"/>
    <ds:schemaRef ds:uri="http://purl.org/dc/terms/"/>
    <ds:schemaRef ds:uri="http://schemas.microsoft.com/office/infopath/2007/PartnerControls"/>
    <ds:schemaRef ds:uri="6d797ff1-cdc0-4194-a446-2a5f07834c6e"/>
    <ds:schemaRef ds:uri="http://www.w3.org/XML/1998/namespace"/>
    <ds:schemaRef ds:uri="http://purl.org/dc/dcmitype/"/>
  </ds:schemaRefs>
</ds:datastoreItem>
</file>

<file path=customXml/itemProps2.xml><?xml version="1.0" encoding="utf-8"?>
<ds:datastoreItem xmlns:ds="http://schemas.openxmlformats.org/officeDocument/2006/customXml" ds:itemID="{3DBBC808-4081-4FDE-AE49-F9F640B315C8}">
  <ds:schemaRefs>
    <ds:schemaRef ds:uri="http://schemas.microsoft.com/sharepoint/v3/contenttype/forms"/>
  </ds:schemaRefs>
</ds:datastoreItem>
</file>

<file path=customXml/itemProps3.xml><?xml version="1.0" encoding="utf-8"?>
<ds:datastoreItem xmlns:ds="http://schemas.openxmlformats.org/officeDocument/2006/customXml" ds:itemID="{37AFCE2F-F201-431F-93DD-2232E71D3C1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d797ff1-cdc0-4194-a446-2a5f07834c6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9C9F4256-30C4-4156-A31F-6D959D7E4F7C}">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11</vt:i4>
      </vt:variant>
      <vt:variant>
        <vt:lpstr>Named Ranges</vt:lpstr>
      </vt:variant>
      <vt:variant>
        <vt:i4>14</vt:i4>
      </vt:variant>
    </vt:vector>
  </HeadingPairs>
  <TitlesOfParts>
    <vt:vector size="25" baseType="lpstr">
      <vt:lpstr>AVANT PROPOS</vt:lpstr>
      <vt:lpstr>DEMANDE</vt:lpstr>
      <vt:lpstr>ENTREPRISE</vt:lpstr>
      <vt:lpstr>ANALYSE PME</vt:lpstr>
      <vt:lpstr>DESCRIPTIF PROJET</vt:lpstr>
      <vt:lpstr>BILAN NOUVEAU SCHEMA </vt:lpstr>
      <vt:lpstr>PP NOUVEAU SCHEMA + EFFECTIFS</vt:lpstr>
      <vt:lpstr>DECLARATION SUR L'HONNEUR</vt:lpstr>
      <vt:lpstr>PIECES A JOINDRE</vt:lpstr>
      <vt:lpstr>ORGANIGRAMME</vt:lpstr>
      <vt:lpstr>MODELE DE LETTRE DE DEMANDE </vt:lpstr>
      <vt:lpstr>'DECLARATION SUR L''HONNEUR'!Check13</vt:lpstr>
      <vt:lpstr>'DECLARATION SUR L''HONNEUR'!Check15</vt:lpstr>
      <vt:lpstr>'ANALYSE PME'!Print_Area</vt:lpstr>
      <vt:lpstr>'AVANT PROPOS'!Print_Area</vt:lpstr>
      <vt:lpstr>'BILAN NOUVEAU SCHEMA '!Print_Area</vt:lpstr>
      <vt:lpstr>DEMANDE!Print_Area</vt:lpstr>
      <vt:lpstr>'DESCRIPTIF PROJET'!Print_Area</vt:lpstr>
      <vt:lpstr>ENTREPRISE!Print_Area</vt:lpstr>
      <vt:lpstr>ORGANIGRAMME!Print_Area</vt:lpstr>
      <vt:lpstr>'PIECES A JOINDRE'!Print_Area</vt:lpstr>
      <vt:lpstr>'PP NOUVEAU SCHEMA + EFFECTIFS'!Print_Area</vt:lpstr>
      <vt:lpstr>'BILAN NOUVEAU SCHEMA '!Print_Titles</vt:lpstr>
      <vt:lpstr>'DESCRIPTIF PROJET'!Print_Titles</vt:lpstr>
      <vt:lpstr>règlement</vt:lpstr>
    </vt:vector>
  </TitlesOfParts>
  <Company>Luxinnovation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Emma Grotz</dc:creator>
  <cp:lastModifiedBy>Jun Chen</cp:lastModifiedBy>
  <cp:lastPrinted>2018-10-02T08:33:12Z</cp:lastPrinted>
  <dcterms:created xsi:type="dcterms:W3CDTF">2016-02-01T13:13:59Z</dcterms:created>
  <dcterms:modified xsi:type="dcterms:W3CDTF">2022-02-24T07:37:16Z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0x010100BFEF1462A5D6D24ABF71E3796112B05C008156C2B687E54047B2CAD68C947D16A7</vt:lpwstr>
  </property>
  <property fmtid="{D5CDD505-2E9C-101B-9397-08002B2CF9AE}" pid="3" name="Project Type">
    <vt:lpwstr>1;#National Funding|742d8dff-94e3-45fb-844f-c278f2006a54</vt:lpwstr>
  </property>
  <property fmtid="{D5CDD505-2E9C-101B-9397-08002B2CF9AE}" pid="4" name="Scheme">
    <vt:lpwstr>2;#RDI Information|d37d10a7-8d8a-47f9-8539-432293cbdc51</vt:lpwstr>
  </property>
</Properties>
</file>